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ksmith\Desktop\"/>
    </mc:Choice>
  </mc:AlternateContent>
  <xr:revisionPtr revIDLastSave="0" documentId="8_{F94FB37C-BB79-4524-AB9C-C982D6060008}" xr6:coauthVersionLast="47" xr6:coauthVersionMax="47" xr10:uidLastSave="{00000000-0000-0000-0000-000000000000}"/>
  <workbookProtection workbookAlgorithmName="SHA-512" workbookHashValue="Ja/8sVOZba5JiYpDGaiYfYKT6cdxmIjyaIXhSwF4YLNwXWKKHgc1TSyYo97eHmhdqO6PhG4fpn/8dnHxo7bWqA==" workbookSaltValue="NAfXH2KhRWM6EHIceFk58Q==" workbookSpinCount="100000" lockStructure="1"/>
  <bookViews>
    <workbookView xWindow="-120" yWindow="-120" windowWidth="29040" windowHeight="15720" xr2:uid="{00000000-000D-0000-FFFF-FFFF00000000}"/>
  </bookViews>
  <sheets>
    <sheet name="Travel pg1" sheetId="1" r:id="rId1"/>
    <sheet name="Travel pg2" sheetId="3" r:id="rId2"/>
    <sheet name="Travel pg3" sheetId="4" r:id="rId3"/>
  </sheets>
  <definedNames>
    <definedName name="_xlnm.Print_Area" localSheetId="0">'Travel pg1'!$A$1:$N$43</definedName>
    <definedName name="_xlnm.Print_Area" localSheetId="1">'Travel pg2'!$A$1:$N$43</definedName>
    <definedName name="_xlnm.Print_Area" localSheetId="2">'Travel pg3'!$A$1:$N$43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3" l="1" a="1"/>
  <c r="K5" i="3" s="1"/>
  <c r="K4" i="3" a="1"/>
  <c r="K4" i="3" s="1"/>
  <c r="E6" i="3" a="1"/>
  <c r="E6" i="3" s="1"/>
  <c r="E5" i="3" a="1"/>
  <c r="E5" i="3" s="1"/>
  <c r="E4" i="3" a="1"/>
  <c r="E4" i="3" s="1"/>
  <c r="K5" i="4" a="1"/>
  <c r="K5" i="4" s="1"/>
  <c r="K4" i="4" a="1"/>
  <c r="K4" i="4" s="1"/>
  <c r="E5" i="4" a="1"/>
  <c r="E5" i="4" s="1"/>
  <c r="E6" i="4" a="1"/>
  <c r="E6" i="4" s="1"/>
  <c r="E4" i="4" a="1"/>
  <c r="E4" i="4" s="1"/>
  <c r="L33" i="1"/>
  <c r="L11" i="3" s="1"/>
  <c r="L33" i="3" s="1"/>
  <c r="L11" i="4" s="1"/>
  <c r="L33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<sst xmlns="http://schemas.openxmlformats.org/spreadsheetml/2006/main" count="146" uniqueCount="50">
  <si>
    <t>SOUTHERN ARKANSAS UNIVERSITY</t>
  </si>
  <si>
    <t>CORPORATE (TRAVEL) CARD RECONCILIATION</t>
  </si>
  <si>
    <t>Cardholder Signature</t>
  </si>
  <si>
    <t>Dean/Director/VP Signature</t>
  </si>
  <si>
    <t>Financial Services Reviewer Approval</t>
  </si>
  <si>
    <t>Date of Travel</t>
  </si>
  <si>
    <t>Liaison Signature</t>
  </si>
  <si>
    <t>Date</t>
  </si>
  <si>
    <t>Travel Req #</t>
  </si>
  <si>
    <t>Traveler's Name</t>
  </si>
  <si>
    <t xml:space="preserve">          If you have multiple Travelers on your statement, please list their information below with each Travel Expense.     Also attach copies of Approved Travel Permits</t>
  </si>
  <si>
    <t>Cardholder Name</t>
  </si>
  <si>
    <t>Statement Cycle Dates</t>
  </si>
  <si>
    <t>Detailed Credit Card Expenditures</t>
  </si>
  <si>
    <t>Card Number Last 4-Digits</t>
  </si>
  <si>
    <t>Cardholder Department</t>
  </si>
  <si>
    <t>Cardhholder Official Work Location (City, State)</t>
  </si>
  <si>
    <t>Merchant/Vendor</t>
  </si>
  <si>
    <t xml:space="preserve"> </t>
  </si>
  <si>
    <t>AGENCY</t>
  </si>
  <si>
    <t>Transaction Amount</t>
  </si>
  <si>
    <t>Meals</t>
  </si>
  <si>
    <t>Lodging</t>
  </si>
  <si>
    <t>Parking Fees</t>
  </si>
  <si>
    <t>Ground Transport</t>
  </si>
  <si>
    <t>Incidentals</t>
  </si>
  <si>
    <t>Registration Fees</t>
  </si>
  <si>
    <t>Airfare</t>
  </si>
  <si>
    <t>Account Number on Travel Permit</t>
  </si>
  <si>
    <t>Destination                                    (City, State)</t>
  </si>
  <si>
    <t>After Completion with all signatures, please:</t>
  </si>
  <si>
    <t xml:space="preserve">• Email to </t>
  </si>
  <si>
    <t>or</t>
  </si>
  <si>
    <t>• Send to Financial Services Slot 52</t>
  </si>
  <si>
    <t>SAU Travel</t>
  </si>
  <si>
    <t>Rental Fuel</t>
  </si>
  <si>
    <t>Accidental Purchase</t>
  </si>
  <si>
    <t>Questions?</t>
  </si>
  <si>
    <t>• Attach supporting documentation/itemized receipts</t>
  </si>
  <si>
    <r>
      <t xml:space="preserve">Category for Travel Transaction          </t>
    </r>
    <r>
      <rPr>
        <b/>
        <sz val="16"/>
        <color rgb="FF0000FF"/>
        <rFont val="Calibri"/>
        <family val="2"/>
        <scheme val="minor"/>
      </rPr>
      <t xml:space="preserve"> (Key - Upper Right)</t>
    </r>
  </si>
  <si>
    <t>Travel Categories Key:</t>
  </si>
  <si>
    <t xml:space="preserve">Page 1 Total - </t>
  </si>
  <si>
    <t xml:space="preserve">Page 2 Total - </t>
  </si>
  <si>
    <r>
      <t xml:space="preserve">Project Code </t>
    </r>
    <r>
      <rPr>
        <b/>
        <sz val="16"/>
        <color rgb="FF0000FF"/>
        <rFont val="Calibri"/>
        <family val="2"/>
        <scheme val="minor"/>
      </rPr>
      <t xml:space="preserve">  (Grant Accounts)</t>
    </r>
  </si>
  <si>
    <t xml:space="preserve">Page 1 Total: </t>
  </si>
  <si>
    <t xml:space="preserve">Page 1  </t>
  </si>
  <si>
    <t xml:space="preserve">Pages 1 &amp; 2 Totals: </t>
  </si>
  <si>
    <t xml:space="preserve">Page 3  </t>
  </si>
  <si>
    <t xml:space="preserve">Page 2  </t>
  </si>
  <si>
    <t xml:space="preserve">Pages 1, 2 and 3 Totals: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</si>
</sst>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3" formatCode="_(* #,##0.00_);_(* \(#,##0.00\);_(* &quot;-&quot;??_);_(@_)"/>
    <numFmt numFmtId="164" formatCode="mm/dd/yy"/>
    <numFmt numFmtId="165" formatCode="00\-0000\-0000"/>
    <numFmt numFmtId="166" formatCode="m/d/yyyy;@"/>
  </numFmts>
  <fonts count="23" x14ac:knownFonts="1">
    <font>
      <sz val="10"/>
      <name val="Arial"/>
    </font>
    <font>
      <sz val="10"/>
      <name val="Arial"/>
      <family val="2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u/>
      <sz val="14"/>
      <name val="Calibri"/>
      <family val="2"/>
      <scheme val="minor"/>
    </font>
    <font>
      <sz val="10"/>
      <name val="Calibri"/>
      <family val="2"/>
      <scheme val="minor"/>
    </font>
    <font>
      <sz val="12"/>
      <name val="Arial"/>
      <family val="2"/>
    </font>
    <font>
      <sz val="11"/>
      <name val="Arial"/>
      <family val="2"/>
    </font>
    <font>
      <b/>
      <sz val="16"/>
      <color rgb="FF0000FF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18"/>
      <name val="Arial"/>
      <family val="2"/>
    </font>
    <font>
      <b/>
      <sz val="18"/>
      <color rgb="FFFF0000"/>
      <name val="Arial"/>
      <family val="2"/>
    </font>
    <font>
      <sz val="18"/>
      <name val="Calibri"/>
      <family val="2"/>
      <scheme val="minor"/>
    </font>
    <font>
      <u/>
      <sz val="10"/>
      <color theme="10"/>
      <name val="Arial"/>
      <family val="2"/>
    </font>
    <font>
      <u/>
      <sz val="16"/>
      <color theme="10"/>
      <name val="Calibri"/>
      <family val="2"/>
      <scheme val="minor"/>
    </font>
    <font>
      <b/>
      <sz val="18"/>
      <color rgb="FF0000FF"/>
      <name val="Arial"/>
      <family val="2"/>
    </font>
    <font>
      <b/>
      <sz val="14"/>
      <color rgb="FFC00000"/>
      <name val="Calibri"/>
      <family val="2"/>
      <scheme val="minor"/>
    </font>
    <font>
      <b/>
      <u/>
      <sz val="14"/>
      <color rgb="FF0000FF"/>
      <name val="Calibri"/>
      <family val="2"/>
    </font>
    <font>
      <sz val="14"/>
      <name val="Arial"/>
      <family val="2"/>
    </font>
    <font>
      <b/>
      <u/>
      <sz val="14"/>
      <color rgb="FF0000FF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4E4E4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179">
    <xf numFmtId="0" fontId="0" fillId="0" borderId="0" xfId="0"/>
    <xf numFmtId="4" fontId="5" fillId="0" borderId="11" xfId="1" applyNumberFormat="1" applyFont="1" applyBorder="1" applyProtection="1"/>
    <xf numFmtId="4" fontId="5" fillId="0" borderId="0" xfId="1" applyNumberFormat="1" applyFont="1" applyBorder="1" applyProtection="1"/>
    <xf numFmtId="4" fontId="3" fillId="0" borderId="0" xfId="1" applyNumberFormat="1" applyFont="1" applyBorder="1" applyAlignment="1" applyProtection="1">
      <alignment horizontal="center" vertical="top"/>
    </xf>
    <xf numFmtId="4" fontId="2" fillId="0" borderId="10" xfId="1" applyNumberFormat="1" applyFont="1" applyBorder="1" applyAlignment="1" applyProtection="1">
      <alignment horizontal="center"/>
    </xf>
    <xf numFmtId="4" fontId="2" fillId="0" borderId="0" xfId="1" applyNumberFormat="1" applyFont="1" applyBorder="1" applyAlignment="1" applyProtection="1">
      <alignment horizontal="center"/>
    </xf>
    <xf numFmtId="4" fontId="2" fillId="0" borderId="11" xfId="1" applyNumberFormat="1" applyFont="1" applyBorder="1" applyAlignment="1" applyProtection="1">
      <alignment horizontal="center"/>
    </xf>
    <xf numFmtId="4" fontId="6" fillId="0" borderId="0" xfId="1" applyNumberFormat="1" applyFont="1" applyBorder="1" applyAlignment="1" applyProtection="1">
      <alignment horizontal="center"/>
    </xf>
    <xf numFmtId="4" fontId="3" fillId="0" borderId="24" xfId="1" applyNumberFormat="1" applyFont="1" applyBorder="1" applyAlignment="1" applyProtection="1">
      <alignment horizontal="center" vertical="top"/>
    </xf>
    <xf numFmtId="14" fontId="5" fillId="2" borderId="1" xfId="1" applyNumberFormat="1" applyFont="1" applyFill="1" applyBorder="1" applyProtection="1">
      <protection locked="0"/>
    </xf>
    <xf numFmtId="4" fontId="5" fillId="0" borderId="0" xfId="1" applyNumberFormat="1" applyFont="1" applyBorder="1" applyAlignment="1" applyProtection="1">
      <alignment horizontal="left"/>
    </xf>
    <xf numFmtId="4" fontId="5" fillId="0" borderId="10" xfId="1" applyNumberFormat="1" applyFont="1" applyBorder="1" applyProtection="1"/>
    <xf numFmtId="4" fontId="5" fillId="0" borderId="0" xfId="1" applyNumberFormat="1" applyFont="1" applyBorder="1" applyAlignment="1" applyProtection="1">
      <alignment vertical="top"/>
    </xf>
    <xf numFmtId="4" fontId="5" fillId="0" borderId="0" xfId="1" applyNumberFormat="1" applyFont="1" applyBorder="1" applyAlignment="1" applyProtection="1">
      <alignment horizontal="center"/>
    </xf>
    <xf numFmtId="4" fontId="5" fillId="0" borderId="0" xfId="1" applyNumberFormat="1" applyFont="1" applyBorder="1" applyAlignment="1" applyProtection="1">
      <alignment horizontal="centerContinuous" vertical="top"/>
    </xf>
    <xf numFmtId="4" fontId="3" fillId="0" borderId="10" xfId="1" applyNumberFormat="1" applyFont="1" applyBorder="1" applyAlignment="1" applyProtection="1">
      <alignment horizontal="left"/>
    </xf>
    <xf numFmtId="4" fontId="3" fillId="0" borderId="0" xfId="1" applyNumberFormat="1" applyFont="1" applyBorder="1" applyAlignment="1" applyProtection="1">
      <alignment horizontal="left"/>
    </xf>
    <xf numFmtId="4" fontId="5" fillId="0" borderId="0" xfId="1" applyNumberFormat="1" applyFont="1" applyBorder="1" applyAlignment="1" applyProtection="1">
      <alignment vertical="center"/>
    </xf>
    <xf numFmtId="4" fontId="5" fillId="0" borderId="11" xfId="1" applyNumberFormat="1" applyFont="1" applyBorder="1" applyAlignment="1" applyProtection="1">
      <alignment vertical="center"/>
    </xf>
    <xf numFmtId="4" fontId="5" fillId="0" borderId="11" xfId="1" applyNumberFormat="1" applyFont="1" applyBorder="1" applyAlignment="1" applyProtection="1">
      <alignment vertical="center" wrapText="1"/>
    </xf>
    <xf numFmtId="4" fontId="3" fillId="0" borderId="15" xfId="1" applyNumberFormat="1" applyFont="1" applyBorder="1" applyAlignment="1" applyProtection="1">
      <alignment horizontal="center" vertical="top"/>
    </xf>
    <xf numFmtId="4" fontId="2" fillId="0" borderId="11" xfId="1" applyNumberFormat="1" applyFont="1" applyBorder="1" applyAlignment="1" applyProtection="1">
      <alignment horizontal="right"/>
    </xf>
    <xf numFmtId="4" fontId="18" fillId="0" borderId="15" xfId="1" applyNumberFormat="1" applyFont="1" applyBorder="1" applyAlignment="1" applyProtection="1">
      <alignment horizontal="left" vertical="center"/>
    </xf>
    <xf numFmtId="4" fontId="2" fillId="0" borderId="9" xfId="1" applyNumberFormat="1" applyFont="1" applyBorder="1" applyAlignment="1" applyProtection="1">
      <alignment horizontal="center"/>
    </xf>
    <xf numFmtId="4" fontId="5" fillId="0" borderId="8" xfId="1" applyNumberFormat="1" applyFont="1" applyBorder="1" applyAlignment="1" applyProtection="1">
      <alignment horizontal="centerContinuous" vertical="top"/>
    </xf>
    <xf numFmtId="4" fontId="10" fillId="0" borderId="15" xfId="1" applyNumberFormat="1" applyFont="1" applyBorder="1" applyAlignment="1" applyProtection="1">
      <alignment horizontal="center"/>
    </xf>
    <xf numFmtId="0" fontId="16" fillId="0" borderId="14" xfId="2" applyFont="1" applyBorder="1" applyAlignment="1" applyProtection="1"/>
    <xf numFmtId="0" fontId="16" fillId="0" borderId="14" xfId="2" applyFont="1" applyBorder="1" applyAlignment="1" applyProtection="1">
      <alignment horizontal="left"/>
    </xf>
    <xf numFmtId="4" fontId="2" fillId="0" borderId="13" xfId="1" applyNumberFormat="1" applyFont="1" applyBorder="1" applyAlignment="1" applyProtection="1">
      <alignment horizontal="center"/>
    </xf>
    <xf numFmtId="4" fontId="2" fillId="0" borderId="14" xfId="1" applyNumberFormat="1" applyFont="1" applyBorder="1" applyAlignment="1" applyProtection="1">
      <alignment horizontal="center"/>
    </xf>
    <xf numFmtId="4" fontId="18" fillId="0" borderId="20" xfId="1" applyNumberFormat="1" applyFont="1" applyBorder="1" applyAlignment="1" applyProtection="1">
      <alignment horizontal="left" vertical="center"/>
    </xf>
    <xf numFmtId="4" fontId="5" fillId="0" borderId="15" xfId="1" applyNumberFormat="1" applyFont="1" applyBorder="1" applyProtection="1"/>
    <xf numFmtId="4" fontId="5" fillId="0" borderId="10" xfId="1" applyNumberFormat="1" applyFont="1" applyBorder="1" applyAlignment="1" applyProtection="1">
      <alignment vertical="center"/>
    </xf>
    <xf numFmtId="0" fontId="22" fillId="0" borderId="14" xfId="2" applyFont="1" applyBorder="1" applyAlignment="1" applyProtection="1"/>
    <xf numFmtId="0" fontId="22" fillId="0" borderId="14" xfId="2" applyFont="1" applyBorder="1" applyAlignment="1" applyProtection="1">
      <alignment horizontal="left"/>
    </xf>
    <xf numFmtId="0" fontId="16" fillId="0" borderId="11" xfId="2" applyFont="1" applyBorder="1" applyAlignment="1" applyProtection="1"/>
    <xf numFmtId="4" fontId="5" fillId="0" borderId="9" xfId="1" applyNumberFormat="1" applyFont="1" applyBorder="1" applyProtection="1"/>
    <xf numFmtId="4" fontId="2" fillId="0" borderId="15" xfId="1" applyNumberFormat="1" applyFont="1" applyBorder="1" applyAlignment="1" applyProtection="1">
      <alignment horizontal="right"/>
    </xf>
    <xf numFmtId="0" fontId="5" fillId="0" borderId="29" xfId="1" applyNumberFormat="1" applyFont="1" applyBorder="1" applyAlignment="1" applyProtection="1">
      <alignment horizontal="left"/>
      <protection locked="0"/>
    </xf>
    <xf numFmtId="166" fontId="5" fillId="2" borderId="16" xfId="1" applyNumberFormat="1" applyFont="1" applyFill="1" applyBorder="1" applyAlignment="1" applyProtection="1">
      <alignment horizontal="center"/>
      <protection locked="0"/>
    </xf>
    <xf numFmtId="40" fontId="3" fillId="0" borderId="2" xfId="1" applyNumberFormat="1" applyFont="1" applyFill="1" applyBorder="1" applyAlignment="1" applyProtection="1">
      <alignment horizontal="right"/>
      <protection locked="0"/>
    </xf>
    <xf numFmtId="1" fontId="5" fillId="0" borderId="5" xfId="1" applyNumberFormat="1" applyFont="1" applyBorder="1" applyAlignment="1" applyProtection="1">
      <alignment horizontal="center"/>
      <protection locked="0"/>
    </xf>
    <xf numFmtId="0" fontId="3" fillId="2" borderId="37" xfId="1" applyNumberFormat="1" applyFont="1" applyFill="1" applyBorder="1" applyAlignment="1" applyProtection="1">
      <alignment horizontal="center"/>
      <protection locked="0"/>
    </xf>
    <xf numFmtId="0" fontId="3" fillId="2" borderId="32" xfId="1" applyNumberFormat="1" applyFont="1" applyFill="1" applyBorder="1" applyAlignment="1" applyProtection="1">
      <alignment horizontal="center"/>
      <protection locked="0"/>
    </xf>
    <xf numFmtId="8" fontId="4" fillId="3" borderId="22" xfId="1" applyNumberFormat="1" applyFont="1" applyFill="1" applyBorder="1" applyAlignment="1" applyProtection="1">
      <alignment horizontal="right"/>
    </xf>
    <xf numFmtId="40" fontId="3" fillId="0" borderId="35" xfId="1" applyNumberFormat="1" applyFont="1" applyFill="1" applyBorder="1" applyAlignment="1" applyProtection="1">
      <alignment horizontal="right"/>
      <protection locked="0"/>
    </xf>
    <xf numFmtId="166" fontId="5" fillId="2" borderId="2" xfId="1" applyNumberFormat="1" applyFont="1" applyFill="1" applyBorder="1" applyAlignment="1" applyProtection="1">
      <alignment horizontal="center"/>
      <protection locked="0"/>
    </xf>
    <xf numFmtId="1" fontId="5" fillId="0" borderId="2" xfId="1" applyNumberFormat="1" applyFont="1" applyBorder="1" applyAlignment="1" applyProtection="1">
      <alignment horizontal="center"/>
      <protection locked="0"/>
    </xf>
    <xf numFmtId="0" fontId="5" fillId="0" borderId="2" xfId="1" applyNumberFormat="1" applyFont="1" applyBorder="1" applyAlignment="1" applyProtection="1">
      <alignment horizontal="left"/>
      <protection locked="0"/>
    </xf>
    <xf numFmtId="4" fontId="3" fillId="3" borderId="23" xfId="1" applyNumberFormat="1" applyFont="1" applyFill="1" applyBorder="1" applyAlignment="1" applyProtection="1"/>
    <xf numFmtId="4" fontId="3" fillId="3" borderId="24" xfId="1" applyNumberFormat="1" applyFont="1" applyFill="1" applyBorder="1" applyAlignment="1" applyProtection="1"/>
    <xf numFmtId="40" fontId="3" fillId="3" borderId="24" xfId="1" applyNumberFormat="1" applyFont="1" applyFill="1" applyBorder="1" applyAlignment="1" applyProtection="1"/>
    <xf numFmtId="40" fontId="3" fillId="3" borderId="24" xfId="1" applyNumberFormat="1" applyFont="1" applyFill="1" applyBorder="1" applyProtection="1"/>
    <xf numFmtId="40" fontId="3" fillId="3" borderId="34" xfId="1" applyNumberFormat="1" applyFont="1" applyFill="1" applyBorder="1" applyProtection="1"/>
    <xf numFmtId="40" fontId="3" fillId="0" borderId="3" xfId="1" applyNumberFormat="1" applyFont="1" applyFill="1" applyBorder="1" applyAlignment="1" applyProtection="1">
      <alignment horizontal="right"/>
      <protection locked="0"/>
    </xf>
    <xf numFmtId="0" fontId="5" fillId="3" borderId="24" xfId="1" applyNumberFormat="1" applyFont="1" applyFill="1" applyBorder="1" applyAlignment="1" applyProtection="1">
      <alignment horizontal="left"/>
    </xf>
    <xf numFmtId="165" fontId="3" fillId="3" borderId="34" xfId="1" applyNumberFormat="1" applyFont="1" applyFill="1" applyBorder="1" applyAlignment="1" applyProtection="1">
      <alignment horizontal="left" vertical="center"/>
    </xf>
    <xf numFmtId="164" fontId="5" fillId="3" borderId="31" xfId="1" applyNumberFormat="1" applyFont="1" applyFill="1" applyBorder="1" applyAlignment="1" applyProtection="1">
      <alignment horizontal="left"/>
    </xf>
    <xf numFmtId="165" fontId="3" fillId="3" borderId="39" xfId="1" applyNumberFormat="1" applyFont="1" applyFill="1" applyBorder="1" applyAlignment="1" applyProtection="1">
      <alignment horizontal="left" vertical="center"/>
    </xf>
    <xf numFmtId="1" fontId="5" fillId="3" borderId="39" xfId="1" applyNumberFormat="1" applyFont="1" applyFill="1" applyBorder="1" applyAlignment="1" applyProtection="1">
      <alignment horizontal="left"/>
    </xf>
    <xf numFmtId="8" fontId="4" fillId="3" borderId="39" xfId="1" applyNumberFormat="1" applyFont="1" applyFill="1" applyBorder="1" applyAlignment="1" applyProtection="1">
      <alignment horizontal="right"/>
    </xf>
    <xf numFmtId="165" fontId="3" fillId="0" borderId="3" xfId="1" applyNumberFormat="1" applyFont="1" applyFill="1" applyBorder="1" applyAlignment="1" applyProtection="1">
      <alignment horizontal="center"/>
      <protection locked="0"/>
    </xf>
    <xf numFmtId="165" fontId="3" fillId="0" borderId="2" xfId="1" applyNumberFormat="1" applyFont="1" applyFill="1" applyBorder="1" applyAlignment="1" applyProtection="1">
      <alignment horizontal="center"/>
      <protection locked="0"/>
    </xf>
    <xf numFmtId="165" fontId="3" fillId="0" borderId="33" xfId="1" applyNumberFormat="1" applyFont="1" applyFill="1" applyBorder="1" applyAlignment="1" applyProtection="1">
      <alignment horizontal="center"/>
      <protection locked="0"/>
    </xf>
    <xf numFmtId="165" fontId="3" fillId="0" borderId="28" xfId="1" applyNumberFormat="1" applyFont="1" applyFill="1" applyBorder="1" applyAlignment="1" applyProtection="1">
      <alignment horizontal="center"/>
      <protection locked="0"/>
    </xf>
    <xf numFmtId="8" fontId="4" fillId="3" borderId="23" xfId="1" applyNumberFormat="1" applyFont="1" applyFill="1" applyBorder="1" applyAlignment="1" applyProtection="1">
      <alignment horizontal="right"/>
    </xf>
    <xf numFmtId="165" fontId="3" fillId="3" borderId="39" xfId="1" applyNumberFormat="1" applyFont="1" applyFill="1" applyBorder="1" applyAlignment="1" applyProtection="1">
      <alignment horizontal="center" vertical="center"/>
    </xf>
    <xf numFmtId="0" fontId="0" fillId="0" borderId="14" xfId="0" applyBorder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8" fillId="0" borderId="0" xfId="0" applyFont="1"/>
    <xf numFmtId="0" fontId="8" fillId="0" borderId="11" xfId="0" applyFont="1" applyBorder="1"/>
    <xf numFmtId="0" fontId="20" fillId="0" borderId="0" xfId="0" applyFont="1" applyAlignment="1">
      <alignment vertical="center"/>
    </xf>
    <xf numFmtId="0" fontId="0" fillId="0" borderId="11" xfId="0" applyBorder="1"/>
    <xf numFmtId="14" fontId="7" fillId="0" borderId="12" xfId="0" applyNumberFormat="1" applyFont="1" applyBorder="1"/>
    <xf numFmtId="0" fontId="7" fillId="0" borderId="14" xfId="0" applyFont="1" applyBorder="1"/>
    <xf numFmtId="0" fontId="7" fillId="0" borderId="0" xfId="0" applyFont="1"/>
    <xf numFmtId="0" fontId="7" fillId="0" borderId="8" xfId="0" applyFont="1" applyBorder="1"/>
    <xf numFmtId="0" fontId="19" fillId="0" borderId="0" xfId="2" applyFont="1" applyFill="1" applyAlignment="1" applyProtection="1">
      <alignment vertical="center"/>
      <protection locked="0"/>
    </xf>
    <xf numFmtId="0" fontId="21" fillId="0" borderId="15" xfId="2" applyFont="1" applyBorder="1" applyAlignment="1" applyProtection="1">
      <alignment horizontal="center"/>
      <protection locked="0"/>
    </xf>
    <xf numFmtId="4" fontId="4" fillId="0" borderId="11" xfId="1" applyNumberFormat="1" applyFont="1" applyBorder="1" applyAlignment="1" applyProtection="1">
      <alignment horizontal="centerContinuous" vertical="top"/>
    </xf>
    <xf numFmtId="4" fontId="4" fillId="0" borderId="11" xfId="1" applyNumberFormat="1" applyFont="1" applyBorder="1" applyAlignment="1" applyProtection="1">
      <alignment horizontal="center" vertical="top"/>
    </xf>
    <xf numFmtId="0" fontId="19" fillId="0" borderId="0" xfId="2" applyFont="1" applyFill="1" applyAlignment="1" applyProtection="1">
      <alignment horizontal="left" vertical="center"/>
      <protection locked="0"/>
    </xf>
    <xf numFmtId="0" fontId="12" fillId="4" borderId="0" xfId="0" applyFont="1" applyFill="1"/>
    <xf numFmtId="0" fontId="0" fillId="4" borderId="0" xfId="0" applyFill="1"/>
    <xf numFmtId="0" fontId="17" fillId="4" borderId="20" xfId="0" applyFont="1" applyFill="1" applyBorder="1"/>
    <xf numFmtId="0" fontId="17" fillId="4" borderId="22" xfId="0" applyFont="1" applyFill="1" applyBorder="1"/>
    <xf numFmtId="0" fontId="0" fillId="4" borderId="10" xfId="0" applyFill="1" applyBorder="1"/>
    <xf numFmtId="0" fontId="13" fillId="4" borderId="0" xfId="0" applyFont="1" applyFill="1" applyAlignment="1">
      <alignment horizontal="center" vertical="center" wrapText="1"/>
    </xf>
    <xf numFmtId="0" fontId="8" fillId="4" borderId="0" xfId="0" applyFont="1" applyFill="1"/>
    <xf numFmtId="0" fontId="9" fillId="4" borderId="0" xfId="0" applyFont="1" applyFill="1" applyAlignment="1">
      <alignment horizontal="left"/>
    </xf>
    <xf numFmtId="0" fontId="13" fillId="4" borderId="0" xfId="0" applyFont="1" applyFill="1" applyAlignment="1">
      <alignment wrapText="1"/>
    </xf>
    <xf numFmtId="4" fontId="4" fillId="3" borderId="7" xfId="1" applyNumberFormat="1" applyFont="1" applyFill="1" applyBorder="1" applyAlignment="1" applyProtection="1">
      <alignment horizontal="center" vertical="center" wrapText="1"/>
    </xf>
    <xf numFmtId="4" fontId="4" fillId="3" borderId="8" xfId="1" applyNumberFormat="1" applyFont="1" applyFill="1" applyBorder="1" applyAlignment="1" applyProtection="1">
      <alignment horizontal="center" vertical="center" wrapText="1"/>
    </xf>
    <xf numFmtId="4" fontId="4" fillId="3" borderId="9" xfId="1" applyNumberFormat="1" applyFont="1" applyFill="1" applyBorder="1" applyAlignment="1" applyProtection="1">
      <alignment horizontal="center" vertical="center" wrapText="1"/>
    </xf>
    <xf numFmtId="4" fontId="4" fillId="3" borderId="13" xfId="1" applyNumberFormat="1" applyFont="1" applyFill="1" applyBorder="1" applyAlignment="1" applyProtection="1">
      <alignment horizontal="center" vertical="center" wrapText="1"/>
    </xf>
    <xf numFmtId="4" fontId="4" fillId="3" borderId="14" xfId="1" applyNumberFormat="1" applyFont="1" applyFill="1" applyBorder="1" applyAlignment="1" applyProtection="1">
      <alignment horizontal="center" vertical="center" wrapText="1"/>
    </xf>
    <xf numFmtId="4" fontId="4" fillId="3" borderId="15" xfId="1" applyNumberFormat="1" applyFont="1" applyFill="1" applyBorder="1" applyAlignment="1" applyProtection="1">
      <alignment horizontal="center" vertical="center" wrapText="1"/>
    </xf>
    <xf numFmtId="4" fontId="4" fillId="3" borderId="30" xfId="1" applyNumberFormat="1" applyFont="1" applyFill="1" applyBorder="1" applyAlignment="1" applyProtection="1">
      <alignment horizontal="center" vertical="center" wrapText="1"/>
    </xf>
    <xf numFmtId="4" fontId="4" fillId="3" borderId="31" xfId="1" applyNumberFormat="1" applyFont="1" applyFill="1" applyBorder="1" applyAlignment="1" applyProtection="1">
      <alignment horizontal="center" vertical="center" wrapText="1"/>
    </xf>
    <xf numFmtId="4" fontId="3" fillId="0" borderId="21" xfId="1" applyNumberFormat="1" applyFont="1" applyBorder="1" applyAlignment="1" applyProtection="1">
      <alignment horizontal="center" vertical="top"/>
    </xf>
    <xf numFmtId="4" fontId="3" fillId="0" borderId="6" xfId="1" applyNumberFormat="1" applyFont="1" applyBorder="1" applyAlignment="1" applyProtection="1">
      <alignment horizontal="center" vertical="top"/>
    </xf>
    <xf numFmtId="4" fontId="5" fillId="0" borderId="0" xfId="1" applyNumberFormat="1" applyFont="1" applyBorder="1" applyAlignment="1" applyProtection="1">
      <alignment horizontal="left"/>
    </xf>
    <xf numFmtId="0" fontId="5" fillId="0" borderId="26" xfId="1" applyNumberFormat="1" applyFont="1" applyFill="1" applyBorder="1" applyAlignment="1" applyProtection="1">
      <alignment horizontal="left"/>
      <protection locked="0"/>
    </xf>
    <xf numFmtId="0" fontId="5" fillId="0" borderId="4" xfId="1" applyNumberFormat="1" applyFont="1" applyFill="1" applyBorder="1" applyAlignment="1" applyProtection="1">
      <alignment horizontal="left"/>
      <protection locked="0"/>
    </xf>
    <xf numFmtId="0" fontId="5" fillId="0" borderId="26" xfId="1" applyNumberFormat="1" applyFont="1" applyBorder="1" applyAlignment="1" applyProtection="1">
      <alignment horizontal="left"/>
      <protection locked="0"/>
    </xf>
    <xf numFmtId="0" fontId="5" fillId="0" borderId="27" xfId="1" applyNumberFormat="1" applyFont="1" applyBorder="1" applyAlignment="1" applyProtection="1">
      <alignment horizontal="left"/>
      <protection locked="0"/>
    </xf>
    <xf numFmtId="0" fontId="5" fillId="0" borderId="4" xfId="1" applyNumberFormat="1" applyFont="1" applyBorder="1" applyAlignment="1" applyProtection="1">
      <alignment horizontal="left"/>
      <protection locked="0"/>
    </xf>
    <xf numFmtId="0" fontId="5" fillId="0" borderId="29" xfId="1" applyNumberFormat="1" applyFont="1" applyBorder="1" applyAlignment="1" applyProtection="1">
      <alignment horizontal="left"/>
      <protection locked="0"/>
    </xf>
    <xf numFmtId="0" fontId="5" fillId="0" borderId="1" xfId="1" applyNumberFormat="1" applyFont="1" applyBorder="1" applyAlignment="1" applyProtection="1">
      <alignment horizontal="left"/>
      <protection locked="0"/>
    </xf>
    <xf numFmtId="0" fontId="5" fillId="0" borderId="5" xfId="1" applyNumberFormat="1" applyFont="1" applyBorder="1" applyAlignment="1" applyProtection="1">
      <alignment horizontal="left"/>
      <protection locked="0"/>
    </xf>
    <xf numFmtId="0" fontId="5" fillId="0" borderId="36" xfId="1" applyNumberFormat="1" applyFont="1" applyBorder="1" applyAlignment="1" applyProtection="1">
      <alignment horizontal="left"/>
      <protection locked="0"/>
    </xf>
    <xf numFmtId="0" fontId="5" fillId="0" borderId="25" xfId="1" applyNumberFormat="1" applyFont="1" applyBorder="1" applyAlignment="1" applyProtection="1">
      <alignment horizontal="left"/>
      <protection locked="0"/>
    </xf>
    <xf numFmtId="0" fontId="5" fillId="0" borderId="38" xfId="1" applyNumberFormat="1" applyFont="1" applyBorder="1" applyAlignment="1" applyProtection="1">
      <alignment horizontal="left"/>
      <protection locked="0"/>
    </xf>
    <xf numFmtId="0" fontId="17" fillId="4" borderId="7" xfId="0" applyFont="1" applyFill="1" applyBorder="1" applyAlignment="1">
      <alignment horizontal="center" vertical="center" wrapText="1"/>
    </xf>
    <xf numFmtId="0" fontId="17" fillId="4" borderId="8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horizontal="center" vertical="center" wrapText="1"/>
    </xf>
    <xf numFmtId="0" fontId="17" fillId="4" borderId="10" xfId="0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center" wrapText="1"/>
    </xf>
    <xf numFmtId="0" fontId="17" fillId="4" borderId="11" xfId="0" applyFont="1" applyFill="1" applyBorder="1" applyAlignment="1">
      <alignment horizontal="center" vertical="center" wrapText="1"/>
    </xf>
    <xf numFmtId="0" fontId="17" fillId="4" borderId="13" xfId="0" applyFont="1" applyFill="1" applyBorder="1" applyAlignment="1">
      <alignment horizontal="center" vertical="center" wrapText="1"/>
    </xf>
    <xf numFmtId="0" fontId="17" fillId="4" borderId="14" xfId="0" applyFont="1" applyFill="1" applyBorder="1" applyAlignment="1">
      <alignment horizontal="center" vertical="center" wrapText="1"/>
    </xf>
    <xf numFmtId="0" fontId="17" fillId="4" borderId="15" xfId="0" applyFont="1" applyFill="1" applyBorder="1" applyAlignment="1">
      <alignment horizontal="center" vertical="center" wrapText="1"/>
    </xf>
    <xf numFmtId="4" fontId="18" fillId="0" borderId="18" xfId="1" applyNumberFormat="1" applyFont="1" applyBorder="1" applyAlignment="1" applyProtection="1">
      <alignment horizontal="left" vertical="center"/>
    </xf>
    <xf numFmtId="4" fontId="18" fillId="0" borderId="19" xfId="1" applyNumberFormat="1" applyFont="1" applyBorder="1" applyAlignment="1" applyProtection="1">
      <alignment horizontal="left" vertical="center"/>
    </xf>
    <xf numFmtId="4" fontId="10" fillId="0" borderId="18" xfId="1" applyNumberFormat="1" applyFont="1" applyBorder="1" applyAlignment="1" applyProtection="1">
      <alignment horizontal="center"/>
    </xf>
    <xf numFmtId="4" fontId="10" fillId="0" borderId="19" xfId="1" applyNumberFormat="1" applyFont="1" applyBorder="1" applyAlignment="1" applyProtection="1">
      <alignment horizontal="center"/>
    </xf>
    <xf numFmtId="0" fontId="5" fillId="0" borderId="2" xfId="1" applyNumberFormat="1" applyFont="1" applyBorder="1" applyAlignment="1" applyProtection="1">
      <alignment horizontal="left"/>
      <protection locked="0"/>
    </xf>
    <xf numFmtId="4" fontId="2" fillId="0" borderId="7" xfId="1" applyNumberFormat="1" applyFont="1" applyBorder="1" applyAlignment="1" applyProtection="1">
      <alignment horizontal="center"/>
    </xf>
    <xf numFmtId="4" fontId="2" fillId="0" borderId="8" xfId="1" applyNumberFormat="1" applyFont="1" applyBorder="1" applyAlignment="1" applyProtection="1">
      <alignment horizontal="center"/>
    </xf>
    <xf numFmtId="4" fontId="2" fillId="0" borderId="10" xfId="1" applyNumberFormat="1" applyFont="1" applyBorder="1" applyAlignment="1" applyProtection="1">
      <alignment horizontal="center"/>
    </xf>
    <xf numFmtId="4" fontId="2" fillId="0" borderId="0" xfId="1" applyNumberFormat="1" applyFont="1" applyBorder="1" applyAlignment="1" applyProtection="1">
      <alignment horizontal="center"/>
    </xf>
    <xf numFmtId="4" fontId="11" fillId="0" borderId="18" xfId="1" applyNumberFormat="1" applyFont="1" applyBorder="1" applyAlignment="1" applyProtection="1">
      <alignment horizontal="left"/>
    </xf>
    <xf numFmtId="4" fontId="11" fillId="0" borderId="19" xfId="1" applyNumberFormat="1" applyFont="1" applyBorder="1" applyAlignment="1" applyProtection="1">
      <alignment horizontal="left"/>
    </xf>
    <xf numFmtId="4" fontId="11" fillId="0" borderId="20" xfId="1" applyNumberFormat="1" applyFont="1" applyBorder="1" applyAlignment="1" applyProtection="1">
      <alignment horizontal="left"/>
    </xf>
    <xf numFmtId="0" fontId="4" fillId="2" borderId="18" xfId="1" applyNumberFormat="1" applyFont="1" applyFill="1" applyBorder="1" applyAlignment="1" applyProtection="1">
      <alignment horizontal="center"/>
      <protection locked="0"/>
    </xf>
    <xf numFmtId="0" fontId="4" fillId="2" borderId="19" xfId="1" applyNumberFormat="1" applyFont="1" applyFill="1" applyBorder="1" applyAlignment="1" applyProtection="1">
      <alignment horizontal="center"/>
      <protection locked="0"/>
    </xf>
    <xf numFmtId="0" fontId="4" fillId="2" borderId="20" xfId="1" applyNumberFormat="1" applyFont="1" applyFill="1" applyBorder="1" applyAlignment="1" applyProtection="1">
      <alignment horizontal="center"/>
      <protection locked="0"/>
    </xf>
    <xf numFmtId="4" fontId="11" fillId="0" borderId="18" xfId="1" applyNumberFormat="1" applyFont="1" applyFill="1" applyBorder="1" applyAlignment="1" applyProtection="1">
      <alignment horizontal="left"/>
    </xf>
    <xf numFmtId="4" fontId="11" fillId="0" borderId="20" xfId="1" applyNumberFormat="1" applyFont="1" applyFill="1" applyBorder="1" applyAlignment="1" applyProtection="1">
      <alignment horizontal="left"/>
    </xf>
    <xf numFmtId="0" fontId="4" fillId="2" borderId="10" xfId="1" applyNumberFormat="1" applyFont="1" applyFill="1" applyBorder="1" applyAlignment="1" applyProtection="1">
      <alignment horizontal="center"/>
      <protection locked="0"/>
    </xf>
    <xf numFmtId="0" fontId="4" fillId="2" borderId="0" xfId="1" applyNumberFormat="1" applyFont="1" applyFill="1" applyBorder="1" applyAlignment="1" applyProtection="1">
      <alignment horizontal="center"/>
      <protection locked="0"/>
    </xf>
    <xf numFmtId="0" fontId="4" fillId="2" borderId="11" xfId="1" applyNumberFormat="1" applyFont="1" applyFill="1" applyBorder="1" applyAlignment="1" applyProtection="1">
      <alignment horizontal="center"/>
      <protection locked="0"/>
    </xf>
    <xf numFmtId="0" fontId="5" fillId="0" borderId="29" xfId="1" applyNumberFormat="1" applyFont="1" applyFill="1" applyBorder="1" applyAlignment="1" applyProtection="1">
      <alignment horizontal="left"/>
      <protection locked="0"/>
    </xf>
    <xf numFmtId="0" fontId="5" fillId="0" borderId="5" xfId="1" applyNumberFormat="1" applyFont="1" applyFill="1" applyBorder="1" applyAlignment="1" applyProtection="1">
      <alignment horizontal="left"/>
      <protection locked="0"/>
    </xf>
    <xf numFmtId="0" fontId="3" fillId="0" borderId="24" xfId="0" applyFont="1" applyBorder="1" applyAlignment="1">
      <alignment horizontal="center" vertical="top"/>
    </xf>
    <xf numFmtId="4" fontId="3" fillId="3" borderId="24" xfId="1" applyNumberFormat="1" applyFont="1" applyFill="1" applyBorder="1" applyAlignment="1" applyProtection="1">
      <alignment horizontal="center"/>
    </xf>
    <xf numFmtId="0" fontId="5" fillId="0" borderId="2" xfId="1" applyNumberFormat="1" applyFont="1" applyFill="1" applyBorder="1" applyAlignment="1" applyProtection="1">
      <alignment horizontal="left"/>
      <protection locked="0"/>
    </xf>
    <xf numFmtId="4" fontId="14" fillId="0" borderId="7" xfId="1" applyNumberFormat="1" applyFont="1" applyBorder="1" applyAlignment="1" applyProtection="1">
      <alignment horizontal="center" vertical="center"/>
    </xf>
    <xf numFmtId="4" fontId="14" fillId="0" borderId="8" xfId="1" applyNumberFormat="1" applyFont="1" applyBorder="1" applyAlignment="1" applyProtection="1">
      <alignment horizontal="center" vertical="center"/>
    </xf>
    <xf numFmtId="4" fontId="14" fillId="0" borderId="9" xfId="1" applyNumberFormat="1" applyFont="1" applyBorder="1" applyAlignment="1" applyProtection="1">
      <alignment horizontal="center" vertical="center"/>
    </xf>
    <xf numFmtId="4" fontId="3" fillId="0" borderId="23" xfId="1" applyNumberFormat="1" applyFont="1" applyBorder="1" applyAlignment="1" applyProtection="1">
      <alignment horizontal="center" vertical="top"/>
    </xf>
    <xf numFmtId="4" fontId="3" fillId="0" borderId="24" xfId="1" applyNumberFormat="1" applyFont="1" applyBorder="1" applyAlignment="1" applyProtection="1">
      <alignment horizontal="center" vertical="top"/>
    </xf>
    <xf numFmtId="40" fontId="4" fillId="3" borderId="24" xfId="1" applyNumberFormat="1" applyFont="1" applyFill="1" applyBorder="1" applyAlignment="1" applyProtection="1">
      <alignment horizontal="right"/>
    </xf>
    <xf numFmtId="0" fontId="5" fillId="2" borderId="17" xfId="1" applyNumberFormat="1" applyFont="1" applyFill="1" applyBorder="1" applyAlignment="1" applyProtection="1">
      <alignment horizontal="center"/>
      <protection locked="0"/>
    </xf>
    <xf numFmtId="0" fontId="5" fillId="2" borderId="1" xfId="1" applyNumberFormat="1" applyFont="1" applyFill="1" applyBorder="1" applyAlignment="1" applyProtection="1">
      <alignment horizontal="center"/>
      <protection locked="0"/>
    </xf>
    <xf numFmtId="0" fontId="3" fillId="0" borderId="1" xfId="1" applyNumberFormat="1" applyFont="1" applyBorder="1" applyAlignment="1" applyProtection="1">
      <alignment horizontal="center" vertical="top"/>
    </xf>
    <xf numFmtId="4" fontId="11" fillId="0" borderId="18" xfId="1" applyNumberFormat="1" applyFont="1" applyFill="1" applyBorder="1" applyAlignment="1" applyProtection="1">
      <alignment horizontal="center"/>
    </xf>
    <xf numFmtId="4" fontId="11" fillId="0" borderId="19" xfId="1" applyNumberFormat="1" applyFont="1" applyFill="1" applyBorder="1" applyAlignment="1" applyProtection="1">
      <alignment horizontal="center"/>
    </xf>
    <xf numFmtId="4" fontId="11" fillId="0" borderId="20" xfId="1" applyNumberFormat="1" applyFont="1" applyFill="1" applyBorder="1" applyAlignment="1" applyProtection="1">
      <alignment horizontal="center"/>
    </xf>
    <xf numFmtId="4" fontId="4" fillId="3" borderId="40" xfId="1" applyNumberFormat="1" applyFont="1" applyFill="1" applyBorder="1" applyAlignment="1" applyProtection="1">
      <alignment horizontal="center" vertical="center" wrapText="1"/>
    </xf>
    <xf numFmtId="4" fontId="18" fillId="0" borderId="13" xfId="1" applyNumberFormat="1" applyFont="1" applyBorder="1" applyAlignment="1" applyProtection="1">
      <alignment horizontal="left" vertical="center"/>
    </xf>
    <xf numFmtId="4" fontId="18" fillId="0" borderId="14" xfId="1" applyNumberFormat="1" applyFont="1" applyBorder="1" applyAlignment="1" applyProtection="1">
      <alignment horizontal="left" vertical="center"/>
    </xf>
    <xf numFmtId="0" fontId="4" fillId="3" borderId="13" xfId="1" applyNumberFormat="1" applyFont="1" applyFill="1" applyBorder="1" applyAlignment="1" applyProtection="1">
      <alignment horizontal="right"/>
    </xf>
    <xf numFmtId="0" fontId="4" fillId="3" borderId="14" xfId="1" applyNumberFormat="1" applyFont="1" applyFill="1" applyBorder="1" applyAlignment="1" applyProtection="1">
      <alignment horizontal="right"/>
    </xf>
    <xf numFmtId="0" fontId="4" fillId="3" borderId="15" xfId="1" applyNumberFormat="1" applyFont="1" applyFill="1" applyBorder="1" applyAlignment="1" applyProtection="1">
      <alignment horizontal="right"/>
    </xf>
    <xf numFmtId="0" fontId="4" fillId="2" borderId="18" xfId="1" applyNumberFormat="1" applyFont="1" applyFill="1" applyBorder="1" applyAlignment="1" applyProtection="1">
      <alignment horizontal="center"/>
    </xf>
    <xf numFmtId="0" fontId="4" fillId="2" borderId="19" xfId="1" applyNumberFormat="1" applyFont="1" applyFill="1" applyBorder="1" applyAlignment="1" applyProtection="1">
      <alignment horizontal="center"/>
    </xf>
    <xf numFmtId="0" fontId="4" fillId="2" borderId="20" xfId="1" applyNumberFormat="1" applyFont="1" applyFill="1" applyBorder="1" applyAlignment="1" applyProtection="1">
      <alignment horizontal="center"/>
    </xf>
    <xf numFmtId="4" fontId="10" fillId="0" borderId="7" xfId="1" applyNumberFormat="1" applyFont="1" applyBorder="1" applyAlignment="1" applyProtection="1">
      <alignment horizontal="center"/>
    </xf>
    <xf numFmtId="4" fontId="10" fillId="0" borderId="8" xfId="1" applyNumberFormat="1" applyFont="1" applyBorder="1" applyAlignment="1" applyProtection="1">
      <alignment horizontal="center"/>
    </xf>
    <xf numFmtId="4" fontId="4" fillId="3" borderId="1" xfId="1" applyNumberFormat="1" applyFont="1" applyFill="1" applyBorder="1" applyAlignment="1" applyProtection="1">
      <alignment horizontal="center" vertical="center" wrapText="1"/>
    </xf>
    <xf numFmtId="4" fontId="4" fillId="3" borderId="17" xfId="1" applyNumberFormat="1" applyFont="1" applyFill="1" applyBorder="1" applyAlignment="1" applyProtection="1">
      <alignment horizontal="center" vertical="center" wrapText="1"/>
    </xf>
    <xf numFmtId="4" fontId="4" fillId="3" borderId="12" xfId="1" applyNumberFormat="1" applyFont="1" applyFill="1" applyBorder="1" applyAlignment="1" applyProtection="1">
      <alignment horizontal="center" vertical="center" wrapText="1"/>
    </xf>
    <xf numFmtId="0" fontId="5" fillId="3" borderId="14" xfId="1" applyNumberFormat="1" applyFont="1" applyFill="1" applyBorder="1" applyAlignment="1" applyProtection="1">
      <alignment horizontal="left"/>
    </xf>
    <xf numFmtId="0" fontId="5" fillId="3" borderId="15" xfId="1" applyNumberFormat="1" applyFont="1" applyFill="1" applyBorder="1" applyAlignment="1" applyProtection="1">
      <alignment horizontal="left"/>
    </xf>
    <xf numFmtId="0" fontId="5" fillId="3" borderId="23" xfId="1" applyNumberFormat="1" applyFont="1" applyFill="1" applyBorder="1" applyAlignment="1" applyProtection="1">
      <alignment horizontal="left"/>
    </xf>
    <xf numFmtId="0" fontId="5" fillId="3" borderId="24" xfId="1" applyNumberFormat="1" applyFont="1" applyFill="1" applyBorder="1" applyAlignment="1" applyProtection="1">
      <alignment horizontal="left"/>
    </xf>
    <xf numFmtId="0" fontId="5" fillId="3" borderId="34" xfId="1" applyNumberFormat="1" applyFont="1" applyFill="1" applyBorder="1" applyAlignment="1" applyProtection="1">
      <alignment horizontal="left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9" defaultPivotStyle="PivotStyleLight16"/>
  <colors>
    <mruColors>
      <color rgb="FFE4E4E4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207948</xdr:colOff>
      <xdr:row>1</xdr:row>
      <xdr:rowOff>108164</xdr:rowOff>
    </xdr:from>
    <xdr:to>
      <xdr:col>8</xdr:col>
      <xdr:colOff>335395</xdr:colOff>
      <xdr:row>1</xdr:row>
      <xdr:rowOff>235611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B6A55AFC-D965-5903-90BF-3BF1FECB1E4A}"/>
            </a:ext>
          </a:extLst>
        </xdr:cNvPr>
        <xdr:cNvSpPr/>
      </xdr:nvSpPr>
      <xdr:spPr>
        <a:xfrm>
          <a:off x="11074497" y="403305"/>
          <a:ext cx="127447" cy="127447"/>
        </a:xfrm>
        <a:custGeom>
          <a:avLst/>
          <a:gdLst>
            <a:gd name="connsiteX0" fmla="*/ 127447 w 127447"/>
            <a:gd name="connsiteY0" fmla="*/ 63724 h 127447"/>
            <a:gd name="connsiteX1" fmla="*/ 63724 w 127447"/>
            <a:gd name="connsiteY1" fmla="*/ 127447 h 127447"/>
            <a:gd name="connsiteX2" fmla="*/ 0 w 127447"/>
            <a:gd name="connsiteY2" fmla="*/ 63724 h 127447"/>
            <a:gd name="connsiteX3" fmla="*/ 63724 w 127447"/>
            <a:gd name="connsiteY3" fmla="*/ 0 h 127447"/>
            <a:gd name="connsiteX4" fmla="*/ 127447 w 127447"/>
            <a:gd name="connsiteY4" fmla="*/ 63724 h 1274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27447" h="127447">
              <a:moveTo>
                <a:pt x="127447" y="63724"/>
              </a:moveTo>
              <a:cubicBezTo>
                <a:pt x="127447" y="98917"/>
                <a:pt x="98917" y="127447"/>
                <a:pt x="63724" y="127447"/>
              </a:cubicBezTo>
              <a:cubicBezTo>
                <a:pt x="28530" y="127447"/>
                <a:pt x="0" y="98917"/>
                <a:pt x="0" y="63724"/>
              </a:cubicBezTo>
              <a:cubicBezTo>
                <a:pt x="0" y="28530"/>
                <a:pt x="28530" y="0"/>
                <a:pt x="63724" y="0"/>
              </a:cubicBezTo>
              <a:cubicBezTo>
                <a:pt x="98917" y="0"/>
                <a:pt x="127447" y="28530"/>
                <a:pt x="127447" y="63724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8</xdr:col>
      <xdr:colOff>603705</xdr:colOff>
      <xdr:row>1</xdr:row>
      <xdr:rowOff>108167</xdr:rowOff>
    </xdr:from>
    <xdr:to>
      <xdr:col>8</xdr:col>
      <xdr:colOff>731152</xdr:colOff>
      <xdr:row>1</xdr:row>
      <xdr:rowOff>235614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9BC9B703-E8DA-F342-1B4A-E9715D933D39}"/>
            </a:ext>
          </a:extLst>
        </xdr:cNvPr>
        <xdr:cNvSpPr/>
      </xdr:nvSpPr>
      <xdr:spPr>
        <a:xfrm>
          <a:off x="11470254" y="403308"/>
          <a:ext cx="127447" cy="127447"/>
        </a:xfrm>
        <a:custGeom>
          <a:avLst/>
          <a:gdLst>
            <a:gd name="connsiteX0" fmla="*/ 127447 w 127447"/>
            <a:gd name="connsiteY0" fmla="*/ 63724 h 127447"/>
            <a:gd name="connsiteX1" fmla="*/ 63724 w 127447"/>
            <a:gd name="connsiteY1" fmla="*/ 127447 h 127447"/>
            <a:gd name="connsiteX2" fmla="*/ 0 w 127447"/>
            <a:gd name="connsiteY2" fmla="*/ 63724 h 127447"/>
            <a:gd name="connsiteX3" fmla="*/ 63724 w 127447"/>
            <a:gd name="connsiteY3" fmla="*/ 0 h 127447"/>
            <a:gd name="connsiteX4" fmla="*/ 127447 w 127447"/>
            <a:gd name="connsiteY4" fmla="*/ 63724 h 1274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27447" h="127447">
              <a:moveTo>
                <a:pt x="127447" y="63724"/>
              </a:moveTo>
              <a:cubicBezTo>
                <a:pt x="127447" y="98917"/>
                <a:pt x="98917" y="127447"/>
                <a:pt x="63724" y="127447"/>
              </a:cubicBezTo>
              <a:cubicBezTo>
                <a:pt x="28530" y="127447"/>
                <a:pt x="0" y="98917"/>
                <a:pt x="0" y="63724"/>
              </a:cubicBezTo>
              <a:cubicBezTo>
                <a:pt x="0" y="28530"/>
                <a:pt x="28530" y="0"/>
                <a:pt x="63724" y="0"/>
              </a:cubicBezTo>
              <a:cubicBezTo>
                <a:pt x="98917" y="0"/>
                <a:pt x="127447" y="28530"/>
                <a:pt x="127447" y="63724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8</xdr:col>
      <xdr:colOff>125778</xdr:colOff>
      <xdr:row>0</xdr:row>
      <xdr:rowOff>180273</xdr:rowOff>
    </xdr:from>
    <xdr:to>
      <xdr:col>8</xdr:col>
      <xdr:colOff>826737</xdr:colOff>
      <xdr:row>1</xdr:row>
      <xdr:rowOff>171888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FC3877D7-12DE-CABF-C078-DEBF2730DBD2}"/>
            </a:ext>
          </a:extLst>
        </xdr:cNvPr>
        <xdr:cNvSpPr/>
      </xdr:nvSpPr>
      <xdr:spPr>
        <a:xfrm>
          <a:off x="10992327" y="180273"/>
          <a:ext cx="700959" cy="286756"/>
        </a:xfrm>
        <a:custGeom>
          <a:avLst/>
          <a:gdLst>
            <a:gd name="connsiteX0" fmla="*/ 278791 w 700959"/>
            <a:gd name="connsiteY0" fmla="*/ 127447 h 286756"/>
            <a:gd name="connsiteX1" fmla="*/ 278791 w 700959"/>
            <a:gd name="connsiteY1" fmla="*/ 31862 h 286756"/>
            <a:gd name="connsiteX2" fmla="*/ 387917 w 700959"/>
            <a:gd name="connsiteY2" fmla="*/ 31862 h 286756"/>
            <a:gd name="connsiteX3" fmla="*/ 410221 w 700959"/>
            <a:gd name="connsiteY3" fmla="*/ 41420 h 286756"/>
            <a:gd name="connsiteX4" fmla="*/ 496247 w 700959"/>
            <a:gd name="connsiteY4" fmla="*/ 127447 h 286756"/>
            <a:gd name="connsiteX5" fmla="*/ 278791 w 700959"/>
            <a:gd name="connsiteY5" fmla="*/ 127447 h 286756"/>
            <a:gd name="connsiteX6" fmla="*/ 246929 w 700959"/>
            <a:gd name="connsiteY6" fmla="*/ 127447 h 286756"/>
            <a:gd name="connsiteX7" fmla="*/ 45403 w 700959"/>
            <a:gd name="connsiteY7" fmla="*/ 127447 h 286756"/>
            <a:gd name="connsiteX8" fmla="*/ 131430 w 700959"/>
            <a:gd name="connsiteY8" fmla="*/ 41420 h 286756"/>
            <a:gd name="connsiteX9" fmla="*/ 153733 w 700959"/>
            <a:gd name="connsiteY9" fmla="*/ 31862 h 286756"/>
            <a:gd name="connsiteX10" fmla="*/ 246929 w 700959"/>
            <a:gd name="connsiteY10" fmla="*/ 31862 h 286756"/>
            <a:gd name="connsiteX11" fmla="*/ 246929 w 700959"/>
            <a:gd name="connsiteY11" fmla="*/ 127447 h 286756"/>
            <a:gd name="connsiteX12" fmla="*/ 621305 w 700959"/>
            <a:gd name="connsiteY12" fmla="*/ 127447 h 286756"/>
            <a:gd name="connsiteX13" fmla="*/ 555192 w 700959"/>
            <a:gd name="connsiteY13" fmla="*/ 127447 h 286756"/>
            <a:gd name="connsiteX14" fmla="*/ 532889 w 700959"/>
            <a:gd name="connsiteY14" fmla="*/ 117889 h 286756"/>
            <a:gd name="connsiteX15" fmla="*/ 432524 w 700959"/>
            <a:gd name="connsiteY15" fmla="*/ 18321 h 286756"/>
            <a:gd name="connsiteX16" fmla="*/ 387121 w 700959"/>
            <a:gd name="connsiteY16" fmla="*/ 0 h 286756"/>
            <a:gd name="connsiteX17" fmla="*/ 153733 w 700959"/>
            <a:gd name="connsiteY17" fmla="*/ 0 h 286756"/>
            <a:gd name="connsiteX18" fmla="*/ 108330 w 700959"/>
            <a:gd name="connsiteY18" fmla="*/ 18321 h 286756"/>
            <a:gd name="connsiteX19" fmla="*/ 9559 w 700959"/>
            <a:gd name="connsiteY19" fmla="*/ 117889 h 286756"/>
            <a:gd name="connsiteX20" fmla="*/ 0 w 700959"/>
            <a:gd name="connsiteY20" fmla="*/ 140988 h 286756"/>
            <a:gd name="connsiteX21" fmla="*/ 0 w 700959"/>
            <a:gd name="connsiteY21" fmla="*/ 223033 h 286756"/>
            <a:gd name="connsiteX22" fmla="*/ 63724 w 700959"/>
            <a:gd name="connsiteY22" fmla="*/ 286756 h 286756"/>
            <a:gd name="connsiteX23" fmla="*/ 71689 w 700959"/>
            <a:gd name="connsiteY23" fmla="*/ 286756 h 286756"/>
            <a:gd name="connsiteX24" fmla="*/ 159309 w 700959"/>
            <a:gd name="connsiteY24" fmla="*/ 199136 h 286756"/>
            <a:gd name="connsiteX25" fmla="*/ 246929 w 700959"/>
            <a:gd name="connsiteY25" fmla="*/ 286756 h 286756"/>
            <a:gd name="connsiteX26" fmla="*/ 454031 w 700959"/>
            <a:gd name="connsiteY26" fmla="*/ 286756 h 286756"/>
            <a:gd name="connsiteX27" fmla="*/ 541650 w 700959"/>
            <a:gd name="connsiteY27" fmla="*/ 199136 h 286756"/>
            <a:gd name="connsiteX28" fmla="*/ 629270 w 700959"/>
            <a:gd name="connsiteY28" fmla="*/ 286756 h 286756"/>
            <a:gd name="connsiteX29" fmla="*/ 669098 w 700959"/>
            <a:gd name="connsiteY29" fmla="*/ 286756 h 286756"/>
            <a:gd name="connsiteX30" fmla="*/ 700959 w 700959"/>
            <a:gd name="connsiteY30" fmla="*/ 254894 h 286756"/>
            <a:gd name="connsiteX31" fmla="*/ 700959 w 700959"/>
            <a:gd name="connsiteY31" fmla="*/ 207102 h 286756"/>
            <a:gd name="connsiteX32" fmla="*/ 621305 w 700959"/>
            <a:gd name="connsiteY32" fmla="*/ 127447 h 28675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</a:cxnLst>
          <a:rect l="l" t="t" r="r" b="b"/>
          <a:pathLst>
            <a:path w="700959" h="286756">
              <a:moveTo>
                <a:pt x="278791" y="127447"/>
              </a:moveTo>
              <a:lnTo>
                <a:pt x="278791" y="31862"/>
              </a:lnTo>
              <a:lnTo>
                <a:pt x="387917" y="31862"/>
              </a:lnTo>
              <a:cubicBezTo>
                <a:pt x="396679" y="31862"/>
                <a:pt x="404645" y="35048"/>
                <a:pt x="410221" y="41420"/>
              </a:cubicBezTo>
              <a:lnTo>
                <a:pt x="496247" y="127447"/>
              </a:lnTo>
              <a:lnTo>
                <a:pt x="278791" y="127447"/>
              </a:lnTo>
              <a:close/>
              <a:moveTo>
                <a:pt x="246929" y="127447"/>
              </a:moveTo>
              <a:lnTo>
                <a:pt x="45403" y="127447"/>
              </a:lnTo>
              <a:lnTo>
                <a:pt x="131430" y="41420"/>
              </a:lnTo>
              <a:cubicBezTo>
                <a:pt x="137802" y="35048"/>
                <a:pt x="145768" y="31862"/>
                <a:pt x="153733" y="31862"/>
              </a:cubicBezTo>
              <a:lnTo>
                <a:pt x="246929" y="31862"/>
              </a:lnTo>
              <a:lnTo>
                <a:pt x="246929" y="127447"/>
              </a:lnTo>
              <a:close/>
              <a:moveTo>
                <a:pt x="621305" y="127447"/>
              </a:moveTo>
              <a:lnTo>
                <a:pt x="555192" y="127447"/>
              </a:lnTo>
              <a:cubicBezTo>
                <a:pt x="546430" y="127447"/>
                <a:pt x="538464" y="124261"/>
                <a:pt x="532889" y="117889"/>
              </a:cubicBezTo>
              <a:lnTo>
                <a:pt x="432524" y="18321"/>
              </a:lnTo>
              <a:cubicBezTo>
                <a:pt x="420576" y="6372"/>
                <a:pt x="404645" y="0"/>
                <a:pt x="387121" y="0"/>
              </a:cubicBezTo>
              <a:lnTo>
                <a:pt x="153733" y="0"/>
              </a:lnTo>
              <a:cubicBezTo>
                <a:pt x="137006" y="0"/>
                <a:pt x="120278" y="6372"/>
                <a:pt x="108330" y="18321"/>
              </a:cubicBezTo>
              <a:lnTo>
                <a:pt x="9559" y="117889"/>
              </a:lnTo>
              <a:cubicBezTo>
                <a:pt x="3186" y="124261"/>
                <a:pt x="0" y="132226"/>
                <a:pt x="0" y="140988"/>
              </a:cubicBezTo>
              <a:lnTo>
                <a:pt x="0" y="223033"/>
              </a:lnTo>
              <a:cubicBezTo>
                <a:pt x="0" y="258081"/>
                <a:pt x="28676" y="286756"/>
                <a:pt x="63724" y="286756"/>
              </a:cubicBezTo>
              <a:lnTo>
                <a:pt x="71689" y="286756"/>
              </a:lnTo>
              <a:cubicBezTo>
                <a:pt x="71689" y="238167"/>
                <a:pt x="110720" y="199136"/>
                <a:pt x="159309" y="199136"/>
              </a:cubicBezTo>
              <a:cubicBezTo>
                <a:pt x="207898" y="199136"/>
                <a:pt x="246929" y="238167"/>
                <a:pt x="246929" y="286756"/>
              </a:cubicBezTo>
              <a:lnTo>
                <a:pt x="454031" y="286756"/>
              </a:lnTo>
              <a:cubicBezTo>
                <a:pt x="454031" y="238167"/>
                <a:pt x="493061" y="199136"/>
                <a:pt x="541650" y="199136"/>
              </a:cubicBezTo>
              <a:cubicBezTo>
                <a:pt x="590240" y="199136"/>
                <a:pt x="629270" y="238167"/>
                <a:pt x="629270" y="286756"/>
              </a:cubicBezTo>
              <a:lnTo>
                <a:pt x="669098" y="286756"/>
              </a:lnTo>
              <a:cubicBezTo>
                <a:pt x="686622" y="286756"/>
                <a:pt x="700959" y="272418"/>
                <a:pt x="700959" y="254894"/>
              </a:cubicBezTo>
              <a:lnTo>
                <a:pt x="700959" y="207102"/>
              </a:lnTo>
              <a:cubicBezTo>
                <a:pt x="700959" y="163292"/>
                <a:pt x="665115" y="127447"/>
                <a:pt x="621305" y="127447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828088</xdr:colOff>
      <xdr:row>0</xdr:row>
      <xdr:rowOff>58847</xdr:rowOff>
    </xdr:from>
    <xdr:to>
      <xdr:col>4</xdr:col>
      <xdr:colOff>1357174</xdr:colOff>
      <xdr:row>1</xdr:row>
      <xdr:rowOff>240631</xdr:rowOff>
    </xdr:to>
    <xdr:sp macro="" textlink="">
      <xdr:nvSpPr>
        <xdr:cNvPr id="3" name="Graphic 12" descr="Airplane with solid fill">
          <a:extLst>
            <a:ext uri="{FF2B5EF4-FFF2-40B4-BE49-F238E27FC236}">
              <a16:creationId xmlns:a16="http://schemas.microsoft.com/office/drawing/2014/main" id="{92CEA919-7B44-4945-9167-B67F16ED18EC}"/>
            </a:ext>
          </a:extLst>
        </xdr:cNvPr>
        <xdr:cNvSpPr/>
      </xdr:nvSpPr>
      <xdr:spPr>
        <a:xfrm rot="4526399">
          <a:off x="5563006" y="32767"/>
          <a:ext cx="476925" cy="529086"/>
        </a:xfrm>
        <a:custGeom>
          <a:avLst/>
          <a:gdLst>
            <a:gd name="connsiteX0" fmla="*/ 434487 w 434487"/>
            <a:gd name="connsiteY0" fmla="*/ 370592 h 511161"/>
            <a:gd name="connsiteX1" fmla="*/ 434487 w 434487"/>
            <a:gd name="connsiteY1" fmla="*/ 313087 h 511161"/>
            <a:gd name="connsiteX2" fmla="*/ 249191 w 434487"/>
            <a:gd name="connsiteY2" fmla="*/ 182101 h 511161"/>
            <a:gd name="connsiteX3" fmla="*/ 249191 w 434487"/>
            <a:gd name="connsiteY3" fmla="*/ 57506 h 511161"/>
            <a:gd name="connsiteX4" fmla="*/ 217244 w 434487"/>
            <a:gd name="connsiteY4" fmla="*/ 0 h 511161"/>
            <a:gd name="connsiteX5" fmla="*/ 185296 w 434487"/>
            <a:gd name="connsiteY5" fmla="*/ 57506 h 511161"/>
            <a:gd name="connsiteX6" fmla="*/ 185296 w 434487"/>
            <a:gd name="connsiteY6" fmla="*/ 182101 h 511161"/>
            <a:gd name="connsiteX7" fmla="*/ 0 w 434487"/>
            <a:gd name="connsiteY7" fmla="*/ 313087 h 511161"/>
            <a:gd name="connsiteX8" fmla="*/ 0 w 434487"/>
            <a:gd name="connsiteY8" fmla="*/ 370592 h 511161"/>
            <a:gd name="connsiteX9" fmla="*/ 185296 w 434487"/>
            <a:gd name="connsiteY9" fmla="*/ 277944 h 511161"/>
            <a:gd name="connsiteX10" fmla="*/ 185296 w 434487"/>
            <a:gd name="connsiteY10" fmla="*/ 417236 h 511161"/>
            <a:gd name="connsiteX11" fmla="*/ 121401 w 434487"/>
            <a:gd name="connsiteY11" fmla="*/ 472825 h 511161"/>
            <a:gd name="connsiteX12" fmla="*/ 121401 w 434487"/>
            <a:gd name="connsiteY12" fmla="*/ 511162 h 511161"/>
            <a:gd name="connsiteX13" fmla="*/ 217244 w 434487"/>
            <a:gd name="connsiteY13" fmla="*/ 472825 h 511161"/>
            <a:gd name="connsiteX14" fmla="*/ 313087 w 434487"/>
            <a:gd name="connsiteY14" fmla="*/ 511162 h 511161"/>
            <a:gd name="connsiteX15" fmla="*/ 313087 w 434487"/>
            <a:gd name="connsiteY15" fmla="*/ 472825 h 511161"/>
            <a:gd name="connsiteX16" fmla="*/ 249191 w 434487"/>
            <a:gd name="connsiteY16" fmla="*/ 417236 h 511161"/>
            <a:gd name="connsiteX17" fmla="*/ 249191 w 434487"/>
            <a:gd name="connsiteY17" fmla="*/ 277944 h 511161"/>
            <a:gd name="connsiteX18" fmla="*/ 434487 w 434487"/>
            <a:gd name="connsiteY18" fmla="*/ 370592 h 5111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</a:cxnLst>
          <a:rect l="l" t="t" r="r" b="b"/>
          <a:pathLst>
            <a:path w="434487" h="511161">
              <a:moveTo>
                <a:pt x="434487" y="370592"/>
              </a:moveTo>
              <a:lnTo>
                <a:pt x="434487" y="313087"/>
              </a:lnTo>
              <a:lnTo>
                <a:pt x="249191" y="182101"/>
              </a:lnTo>
              <a:lnTo>
                <a:pt x="249191" y="57506"/>
              </a:lnTo>
              <a:cubicBezTo>
                <a:pt x="249191" y="32587"/>
                <a:pt x="236412" y="0"/>
                <a:pt x="217244" y="0"/>
              </a:cubicBezTo>
              <a:cubicBezTo>
                <a:pt x="198714" y="0"/>
                <a:pt x="185296" y="32587"/>
                <a:pt x="185296" y="57506"/>
              </a:cubicBezTo>
              <a:lnTo>
                <a:pt x="185296" y="182101"/>
              </a:lnTo>
              <a:lnTo>
                <a:pt x="0" y="313087"/>
              </a:lnTo>
              <a:lnTo>
                <a:pt x="0" y="370592"/>
              </a:lnTo>
              <a:lnTo>
                <a:pt x="185296" y="277944"/>
              </a:lnTo>
              <a:lnTo>
                <a:pt x="185296" y="417236"/>
              </a:lnTo>
              <a:lnTo>
                <a:pt x="121401" y="472825"/>
              </a:lnTo>
              <a:lnTo>
                <a:pt x="121401" y="511162"/>
              </a:lnTo>
              <a:lnTo>
                <a:pt x="217244" y="472825"/>
              </a:lnTo>
              <a:lnTo>
                <a:pt x="313087" y="511162"/>
              </a:lnTo>
              <a:lnTo>
                <a:pt x="313087" y="472825"/>
              </a:lnTo>
              <a:lnTo>
                <a:pt x="249191" y="417236"/>
              </a:lnTo>
              <a:lnTo>
                <a:pt x="249191" y="277944"/>
              </a:lnTo>
              <a:lnTo>
                <a:pt x="434487" y="370592"/>
              </a:lnTo>
              <a:close/>
            </a:path>
          </a:pathLst>
        </a:custGeom>
        <a:solidFill>
          <a:srgbClr val="000000"/>
        </a:solidFill>
        <a:ln w="6350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13412</xdr:colOff>
      <xdr:row>0</xdr:row>
      <xdr:rowOff>89726</xdr:rowOff>
    </xdr:from>
    <xdr:to>
      <xdr:col>2</xdr:col>
      <xdr:colOff>376167</xdr:colOff>
      <xdr:row>2</xdr:row>
      <xdr:rowOff>129671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C46F71E7-E79D-7558-A36C-DAE7990C0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12" y="89726"/>
          <a:ext cx="2777544" cy="6436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107324</xdr:colOff>
      <xdr:row>33</xdr:row>
      <xdr:rowOff>241480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F3A8038-0943-523A-DD9B-94E27295C717}"/>
            </a:ext>
          </a:extLst>
        </xdr:cNvPr>
        <xdr:cNvSpPr txBox="1"/>
      </xdr:nvSpPr>
      <xdr:spPr>
        <a:xfrm>
          <a:off x="107324" y="12570318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Travel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207948</xdr:colOff>
      <xdr:row>1</xdr:row>
      <xdr:rowOff>108164</xdr:rowOff>
    </xdr:from>
    <xdr:to>
      <xdr:col>8</xdr:col>
      <xdr:colOff>335395</xdr:colOff>
      <xdr:row>1</xdr:row>
      <xdr:rowOff>235611</xdr:rowOff>
    </xdr:to>
    <xdr:sp macro="" textlink="">
      <xdr:nvSpPr>
        <xdr:cNvPr id="2" name="Freeform: Shape 1">
          <a:extLst>
            <a:ext uri="{FF2B5EF4-FFF2-40B4-BE49-F238E27FC236}">
              <a16:creationId xmlns:a16="http://schemas.microsoft.com/office/drawing/2014/main" id="{9A1B6ACA-E138-467B-9F90-B16B9FDB802A}"/>
            </a:ext>
          </a:extLst>
        </xdr:cNvPr>
        <xdr:cNvSpPr/>
      </xdr:nvSpPr>
      <xdr:spPr>
        <a:xfrm>
          <a:off x="11095023" y="403439"/>
          <a:ext cx="127447" cy="127447"/>
        </a:xfrm>
        <a:custGeom>
          <a:avLst/>
          <a:gdLst>
            <a:gd name="connsiteX0" fmla="*/ 127447 w 127447"/>
            <a:gd name="connsiteY0" fmla="*/ 63724 h 127447"/>
            <a:gd name="connsiteX1" fmla="*/ 63724 w 127447"/>
            <a:gd name="connsiteY1" fmla="*/ 127447 h 127447"/>
            <a:gd name="connsiteX2" fmla="*/ 0 w 127447"/>
            <a:gd name="connsiteY2" fmla="*/ 63724 h 127447"/>
            <a:gd name="connsiteX3" fmla="*/ 63724 w 127447"/>
            <a:gd name="connsiteY3" fmla="*/ 0 h 127447"/>
            <a:gd name="connsiteX4" fmla="*/ 127447 w 127447"/>
            <a:gd name="connsiteY4" fmla="*/ 63724 h 1274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27447" h="127447">
              <a:moveTo>
                <a:pt x="127447" y="63724"/>
              </a:moveTo>
              <a:cubicBezTo>
                <a:pt x="127447" y="98917"/>
                <a:pt x="98917" y="127447"/>
                <a:pt x="63724" y="127447"/>
              </a:cubicBezTo>
              <a:cubicBezTo>
                <a:pt x="28530" y="127447"/>
                <a:pt x="0" y="98917"/>
                <a:pt x="0" y="63724"/>
              </a:cubicBezTo>
              <a:cubicBezTo>
                <a:pt x="0" y="28530"/>
                <a:pt x="28530" y="0"/>
                <a:pt x="63724" y="0"/>
              </a:cubicBezTo>
              <a:cubicBezTo>
                <a:pt x="98917" y="0"/>
                <a:pt x="127447" y="28530"/>
                <a:pt x="127447" y="63724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8</xdr:col>
      <xdr:colOff>603705</xdr:colOff>
      <xdr:row>1</xdr:row>
      <xdr:rowOff>108167</xdr:rowOff>
    </xdr:from>
    <xdr:to>
      <xdr:col>8</xdr:col>
      <xdr:colOff>731152</xdr:colOff>
      <xdr:row>1</xdr:row>
      <xdr:rowOff>235614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8038676F-2FB1-4187-858C-FD39A4EC04EE}"/>
            </a:ext>
          </a:extLst>
        </xdr:cNvPr>
        <xdr:cNvSpPr/>
      </xdr:nvSpPr>
      <xdr:spPr>
        <a:xfrm>
          <a:off x="11490780" y="403442"/>
          <a:ext cx="127447" cy="127447"/>
        </a:xfrm>
        <a:custGeom>
          <a:avLst/>
          <a:gdLst>
            <a:gd name="connsiteX0" fmla="*/ 127447 w 127447"/>
            <a:gd name="connsiteY0" fmla="*/ 63724 h 127447"/>
            <a:gd name="connsiteX1" fmla="*/ 63724 w 127447"/>
            <a:gd name="connsiteY1" fmla="*/ 127447 h 127447"/>
            <a:gd name="connsiteX2" fmla="*/ 0 w 127447"/>
            <a:gd name="connsiteY2" fmla="*/ 63724 h 127447"/>
            <a:gd name="connsiteX3" fmla="*/ 63724 w 127447"/>
            <a:gd name="connsiteY3" fmla="*/ 0 h 127447"/>
            <a:gd name="connsiteX4" fmla="*/ 127447 w 127447"/>
            <a:gd name="connsiteY4" fmla="*/ 63724 h 1274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27447" h="127447">
              <a:moveTo>
                <a:pt x="127447" y="63724"/>
              </a:moveTo>
              <a:cubicBezTo>
                <a:pt x="127447" y="98917"/>
                <a:pt x="98917" y="127447"/>
                <a:pt x="63724" y="127447"/>
              </a:cubicBezTo>
              <a:cubicBezTo>
                <a:pt x="28530" y="127447"/>
                <a:pt x="0" y="98917"/>
                <a:pt x="0" y="63724"/>
              </a:cubicBezTo>
              <a:cubicBezTo>
                <a:pt x="0" y="28530"/>
                <a:pt x="28530" y="0"/>
                <a:pt x="63724" y="0"/>
              </a:cubicBezTo>
              <a:cubicBezTo>
                <a:pt x="98917" y="0"/>
                <a:pt x="127447" y="28530"/>
                <a:pt x="127447" y="63724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8</xdr:col>
      <xdr:colOff>125778</xdr:colOff>
      <xdr:row>0</xdr:row>
      <xdr:rowOff>180273</xdr:rowOff>
    </xdr:from>
    <xdr:to>
      <xdr:col>8</xdr:col>
      <xdr:colOff>826737</xdr:colOff>
      <xdr:row>1</xdr:row>
      <xdr:rowOff>171888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16C18BAA-3B01-4476-9979-5BB690FE7115}"/>
            </a:ext>
          </a:extLst>
        </xdr:cNvPr>
        <xdr:cNvSpPr/>
      </xdr:nvSpPr>
      <xdr:spPr>
        <a:xfrm>
          <a:off x="11012853" y="180273"/>
          <a:ext cx="700959" cy="286890"/>
        </a:xfrm>
        <a:custGeom>
          <a:avLst/>
          <a:gdLst>
            <a:gd name="connsiteX0" fmla="*/ 278791 w 700959"/>
            <a:gd name="connsiteY0" fmla="*/ 127447 h 286756"/>
            <a:gd name="connsiteX1" fmla="*/ 278791 w 700959"/>
            <a:gd name="connsiteY1" fmla="*/ 31862 h 286756"/>
            <a:gd name="connsiteX2" fmla="*/ 387917 w 700959"/>
            <a:gd name="connsiteY2" fmla="*/ 31862 h 286756"/>
            <a:gd name="connsiteX3" fmla="*/ 410221 w 700959"/>
            <a:gd name="connsiteY3" fmla="*/ 41420 h 286756"/>
            <a:gd name="connsiteX4" fmla="*/ 496247 w 700959"/>
            <a:gd name="connsiteY4" fmla="*/ 127447 h 286756"/>
            <a:gd name="connsiteX5" fmla="*/ 278791 w 700959"/>
            <a:gd name="connsiteY5" fmla="*/ 127447 h 286756"/>
            <a:gd name="connsiteX6" fmla="*/ 246929 w 700959"/>
            <a:gd name="connsiteY6" fmla="*/ 127447 h 286756"/>
            <a:gd name="connsiteX7" fmla="*/ 45403 w 700959"/>
            <a:gd name="connsiteY7" fmla="*/ 127447 h 286756"/>
            <a:gd name="connsiteX8" fmla="*/ 131430 w 700959"/>
            <a:gd name="connsiteY8" fmla="*/ 41420 h 286756"/>
            <a:gd name="connsiteX9" fmla="*/ 153733 w 700959"/>
            <a:gd name="connsiteY9" fmla="*/ 31862 h 286756"/>
            <a:gd name="connsiteX10" fmla="*/ 246929 w 700959"/>
            <a:gd name="connsiteY10" fmla="*/ 31862 h 286756"/>
            <a:gd name="connsiteX11" fmla="*/ 246929 w 700959"/>
            <a:gd name="connsiteY11" fmla="*/ 127447 h 286756"/>
            <a:gd name="connsiteX12" fmla="*/ 621305 w 700959"/>
            <a:gd name="connsiteY12" fmla="*/ 127447 h 286756"/>
            <a:gd name="connsiteX13" fmla="*/ 555192 w 700959"/>
            <a:gd name="connsiteY13" fmla="*/ 127447 h 286756"/>
            <a:gd name="connsiteX14" fmla="*/ 532889 w 700959"/>
            <a:gd name="connsiteY14" fmla="*/ 117889 h 286756"/>
            <a:gd name="connsiteX15" fmla="*/ 432524 w 700959"/>
            <a:gd name="connsiteY15" fmla="*/ 18321 h 286756"/>
            <a:gd name="connsiteX16" fmla="*/ 387121 w 700959"/>
            <a:gd name="connsiteY16" fmla="*/ 0 h 286756"/>
            <a:gd name="connsiteX17" fmla="*/ 153733 w 700959"/>
            <a:gd name="connsiteY17" fmla="*/ 0 h 286756"/>
            <a:gd name="connsiteX18" fmla="*/ 108330 w 700959"/>
            <a:gd name="connsiteY18" fmla="*/ 18321 h 286756"/>
            <a:gd name="connsiteX19" fmla="*/ 9559 w 700959"/>
            <a:gd name="connsiteY19" fmla="*/ 117889 h 286756"/>
            <a:gd name="connsiteX20" fmla="*/ 0 w 700959"/>
            <a:gd name="connsiteY20" fmla="*/ 140988 h 286756"/>
            <a:gd name="connsiteX21" fmla="*/ 0 w 700959"/>
            <a:gd name="connsiteY21" fmla="*/ 223033 h 286756"/>
            <a:gd name="connsiteX22" fmla="*/ 63724 w 700959"/>
            <a:gd name="connsiteY22" fmla="*/ 286756 h 286756"/>
            <a:gd name="connsiteX23" fmla="*/ 71689 w 700959"/>
            <a:gd name="connsiteY23" fmla="*/ 286756 h 286756"/>
            <a:gd name="connsiteX24" fmla="*/ 159309 w 700959"/>
            <a:gd name="connsiteY24" fmla="*/ 199136 h 286756"/>
            <a:gd name="connsiteX25" fmla="*/ 246929 w 700959"/>
            <a:gd name="connsiteY25" fmla="*/ 286756 h 286756"/>
            <a:gd name="connsiteX26" fmla="*/ 454031 w 700959"/>
            <a:gd name="connsiteY26" fmla="*/ 286756 h 286756"/>
            <a:gd name="connsiteX27" fmla="*/ 541650 w 700959"/>
            <a:gd name="connsiteY27" fmla="*/ 199136 h 286756"/>
            <a:gd name="connsiteX28" fmla="*/ 629270 w 700959"/>
            <a:gd name="connsiteY28" fmla="*/ 286756 h 286756"/>
            <a:gd name="connsiteX29" fmla="*/ 669098 w 700959"/>
            <a:gd name="connsiteY29" fmla="*/ 286756 h 286756"/>
            <a:gd name="connsiteX30" fmla="*/ 700959 w 700959"/>
            <a:gd name="connsiteY30" fmla="*/ 254894 h 286756"/>
            <a:gd name="connsiteX31" fmla="*/ 700959 w 700959"/>
            <a:gd name="connsiteY31" fmla="*/ 207102 h 286756"/>
            <a:gd name="connsiteX32" fmla="*/ 621305 w 700959"/>
            <a:gd name="connsiteY32" fmla="*/ 127447 h 28675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</a:cxnLst>
          <a:rect l="l" t="t" r="r" b="b"/>
          <a:pathLst>
            <a:path w="700959" h="286756">
              <a:moveTo>
                <a:pt x="278791" y="127447"/>
              </a:moveTo>
              <a:lnTo>
                <a:pt x="278791" y="31862"/>
              </a:lnTo>
              <a:lnTo>
                <a:pt x="387917" y="31862"/>
              </a:lnTo>
              <a:cubicBezTo>
                <a:pt x="396679" y="31862"/>
                <a:pt x="404645" y="35048"/>
                <a:pt x="410221" y="41420"/>
              </a:cubicBezTo>
              <a:lnTo>
                <a:pt x="496247" y="127447"/>
              </a:lnTo>
              <a:lnTo>
                <a:pt x="278791" y="127447"/>
              </a:lnTo>
              <a:close/>
              <a:moveTo>
                <a:pt x="246929" y="127447"/>
              </a:moveTo>
              <a:lnTo>
                <a:pt x="45403" y="127447"/>
              </a:lnTo>
              <a:lnTo>
                <a:pt x="131430" y="41420"/>
              </a:lnTo>
              <a:cubicBezTo>
                <a:pt x="137802" y="35048"/>
                <a:pt x="145768" y="31862"/>
                <a:pt x="153733" y="31862"/>
              </a:cubicBezTo>
              <a:lnTo>
                <a:pt x="246929" y="31862"/>
              </a:lnTo>
              <a:lnTo>
                <a:pt x="246929" y="127447"/>
              </a:lnTo>
              <a:close/>
              <a:moveTo>
                <a:pt x="621305" y="127447"/>
              </a:moveTo>
              <a:lnTo>
                <a:pt x="555192" y="127447"/>
              </a:lnTo>
              <a:cubicBezTo>
                <a:pt x="546430" y="127447"/>
                <a:pt x="538464" y="124261"/>
                <a:pt x="532889" y="117889"/>
              </a:cubicBezTo>
              <a:lnTo>
                <a:pt x="432524" y="18321"/>
              </a:lnTo>
              <a:cubicBezTo>
                <a:pt x="420576" y="6372"/>
                <a:pt x="404645" y="0"/>
                <a:pt x="387121" y="0"/>
              </a:cubicBezTo>
              <a:lnTo>
                <a:pt x="153733" y="0"/>
              </a:lnTo>
              <a:cubicBezTo>
                <a:pt x="137006" y="0"/>
                <a:pt x="120278" y="6372"/>
                <a:pt x="108330" y="18321"/>
              </a:cubicBezTo>
              <a:lnTo>
                <a:pt x="9559" y="117889"/>
              </a:lnTo>
              <a:cubicBezTo>
                <a:pt x="3186" y="124261"/>
                <a:pt x="0" y="132226"/>
                <a:pt x="0" y="140988"/>
              </a:cubicBezTo>
              <a:lnTo>
                <a:pt x="0" y="223033"/>
              </a:lnTo>
              <a:cubicBezTo>
                <a:pt x="0" y="258081"/>
                <a:pt x="28676" y="286756"/>
                <a:pt x="63724" y="286756"/>
              </a:cubicBezTo>
              <a:lnTo>
                <a:pt x="71689" y="286756"/>
              </a:lnTo>
              <a:cubicBezTo>
                <a:pt x="71689" y="238167"/>
                <a:pt x="110720" y="199136"/>
                <a:pt x="159309" y="199136"/>
              </a:cubicBezTo>
              <a:cubicBezTo>
                <a:pt x="207898" y="199136"/>
                <a:pt x="246929" y="238167"/>
                <a:pt x="246929" y="286756"/>
              </a:cubicBezTo>
              <a:lnTo>
                <a:pt x="454031" y="286756"/>
              </a:lnTo>
              <a:cubicBezTo>
                <a:pt x="454031" y="238167"/>
                <a:pt x="493061" y="199136"/>
                <a:pt x="541650" y="199136"/>
              </a:cubicBezTo>
              <a:cubicBezTo>
                <a:pt x="590240" y="199136"/>
                <a:pt x="629270" y="238167"/>
                <a:pt x="629270" y="286756"/>
              </a:cubicBezTo>
              <a:lnTo>
                <a:pt x="669098" y="286756"/>
              </a:lnTo>
              <a:cubicBezTo>
                <a:pt x="686622" y="286756"/>
                <a:pt x="700959" y="272418"/>
                <a:pt x="700959" y="254894"/>
              </a:cubicBezTo>
              <a:lnTo>
                <a:pt x="700959" y="207102"/>
              </a:lnTo>
              <a:cubicBezTo>
                <a:pt x="700959" y="163292"/>
                <a:pt x="665115" y="127447"/>
                <a:pt x="621305" y="127447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828088</xdr:colOff>
      <xdr:row>0</xdr:row>
      <xdr:rowOff>58847</xdr:rowOff>
    </xdr:from>
    <xdr:to>
      <xdr:col>4</xdr:col>
      <xdr:colOff>1357174</xdr:colOff>
      <xdr:row>1</xdr:row>
      <xdr:rowOff>240631</xdr:rowOff>
    </xdr:to>
    <xdr:sp macro="" textlink="">
      <xdr:nvSpPr>
        <xdr:cNvPr id="5" name="Graphic 12" descr="Airplane with solid fill">
          <a:extLst>
            <a:ext uri="{FF2B5EF4-FFF2-40B4-BE49-F238E27FC236}">
              <a16:creationId xmlns:a16="http://schemas.microsoft.com/office/drawing/2014/main" id="{7596A539-CB2A-4EA0-824C-AAA42D98CC46}"/>
            </a:ext>
          </a:extLst>
        </xdr:cNvPr>
        <xdr:cNvSpPr/>
      </xdr:nvSpPr>
      <xdr:spPr>
        <a:xfrm rot="4526399">
          <a:off x="5578501" y="32834"/>
          <a:ext cx="477059" cy="529086"/>
        </a:xfrm>
        <a:custGeom>
          <a:avLst/>
          <a:gdLst>
            <a:gd name="connsiteX0" fmla="*/ 434487 w 434487"/>
            <a:gd name="connsiteY0" fmla="*/ 370592 h 511161"/>
            <a:gd name="connsiteX1" fmla="*/ 434487 w 434487"/>
            <a:gd name="connsiteY1" fmla="*/ 313087 h 511161"/>
            <a:gd name="connsiteX2" fmla="*/ 249191 w 434487"/>
            <a:gd name="connsiteY2" fmla="*/ 182101 h 511161"/>
            <a:gd name="connsiteX3" fmla="*/ 249191 w 434487"/>
            <a:gd name="connsiteY3" fmla="*/ 57506 h 511161"/>
            <a:gd name="connsiteX4" fmla="*/ 217244 w 434487"/>
            <a:gd name="connsiteY4" fmla="*/ 0 h 511161"/>
            <a:gd name="connsiteX5" fmla="*/ 185296 w 434487"/>
            <a:gd name="connsiteY5" fmla="*/ 57506 h 511161"/>
            <a:gd name="connsiteX6" fmla="*/ 185296 w 434487"/>
            <a:gd name="connsiteY6" fmla="*/ 182101 h 511161"/>
            <a:gd name="connsiteX7" fmla="*/ 0 w 434487"/>
            <a:gd name="connsiteY7" fmla="*/ 313087 h 511161"/>
            <a:gd name="connsiteX8" fmla="*/ 0 w 434487"/>
            <a:gd name="connsiteY8" fmla="*/ 370592 h 511161"/>
            <a:gd name="connsiteX9" fmla="*/ 185296 w 434487"/>
            <a:gd name="connsiteY9" fmla="*/ 277944 h 511161"/>
            <a:gd name="connsiteX10" fmla="*/ 185296 w 434487"/>
            <a:gd name="connsiteY10" fmla="*/ 417236 h 511161"/>
            <a:gd name="connsiteX11" fmla="*/ 121401 w 434487"/>
            <a:gd name="connsiteY11" fmla="*/ 472825 h 511161"/>
            <a:gd name="connsiteX12" fmla="*/ 121401 w 434487"/>
            <a:gd name="connsiteY12" fmla="*/ 511162 h 511161"/>
            <a:gd name="connsiteX13" fmla="*/ 217244 w 434487"/>
            <a:gd name="connsiteY13" fmla="*/ 472825 h 511161"/>
            <a:gd name="connsiteX14" fmla="*/ 313087 w 434487"/>
            <a:gd name="connsiteY14" fmla="*/ 511162 h 511161"/>
            <a:gd name="connsiteX15" fmla="*/ 313087 w 434487"/>
            <a:gd name="connsiteY15" fmla="*/ 472825 h 511161"/>
            <a:gd name="connsiteX16" fmla="*/ 249191 w 434487"/>
            <a:gd name="connsiteY16" fmla="*/ 417236 h 511161"/>
            <a:gd name="connsiteX17" fmla="*/ 249191 w 434487"/>
            <a:gd name="connsiteY17" fmla="*/ 277944 h 511161"/>
            <a:gd name="connsiteX18" fmla="*/ 434487 w 434487"/>
            <a:gd name="connsiteY18" fmla="*/ 370592 h 5111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</a:cxnLst>
          <a:rect l="l" t="t" r="r" b="b"/>
          <a:pathLst>
            <a:path w="434487" h="511161">
              <a:moveTo>
                <a:pt x="434487" y="370592"/>
              </a:moveTo>
              <a:lnTo>
                <a:pt x="434487" y="313087"/>
              </a:lnTo>
              <a:lnTo>
                <a:pt x="249191" y="182101"/>
              </a:lnTo>
              <a:lnTo>
                <a:pt x="249191" y="57506"/>
              </a:lnTo>
              <a:cubicBezTo>
                <a:pt x="249191" y="32587"/>
                <a:pt x="236412" y="0"/>
                <a:pt x="217244" y="0"/>
              </a:cubicBezTo>
              <a:cubicBezTo>
                <a:pt x="198714" y="0"/>
                <a:pt x="185296" y="32587"/>
                <a:pt x="185296" y="57506"/>
              </a:cubicBezTo>
              <a:lnTo>
                <a:pt x="185296" y="182101"/>
              </a:lnTo>
              <a:lnTo>
                <a:pt x="0" y="313087"/>
              </a:lnTo>
              <a:lnTo>
                <a:pt x="0" y="370592"/>
              </a:lnTo>
              <a:lnTo>
                <a:pt x="185296" y="277944"/>
              </a:lnTo>
              <a:lnTo>
                <a:pt x="185296" y="417236"/>
              </a:lnTo>
              <a:lnTo>
                <a:pt x="121401" y="472825"/>
              </a:lnTo>
              <a:lnTo>
                <a:pt x="121401" y="511162"/>
              </a:lnTo>
              <a:lnTo>
                <a:pt x="217244" y="472825"/>
              </a:lnTo>
              <a:lnTo>
                <a:pt x="313087" y="511162"/>
              </a:lnTo>
              <a:lnTo>
                <a:pt x="313087" y="472825"/>
              </a:lnTo>
              <a:lnTo>
                <a:pt x="249191" y="417236"/>
              </a:lnTo>
              <a:lnTo>
                <a:pt x="249191" y="277944"/>
              </a:lnTo>
              <a:lnTo>
                <a:pt x="434487" y="370592"/>
              </a:lnTo>
              <a:close/>
            </a:path>
          </a:pathLst>
        </a:custGeom>
        <a:solidFill>
          <a:srgbClr val="000000"/>
        </a:solidFill>
        <a:ln w="6350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93905</xdr:colOff>
      <xdr:row>0</xdr:row>
      <xdr:rowOff>170219</xdr:rowOff>
    </xdr:from>
    <xdr:to>
      <xdr:col>2</xdr:col>
      <xdr:colOff>456660</xdr:colOff>
      <xdr:row>2</xdr:row>
      <xdr:rowOff>210164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BD95BE2-D731-4952-B8FB-25FA31F5C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05" y="170219"/>
          <a:ext cx="2782105" cy="64002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107324</xdr:colOff>
      <xdr:row>33</xdr:row>
      <xdr:rowOff>228062</xdr:rowOff>
    </xdr:from>
    <xdr:ext cx="7083380" cy="609013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DEF6469E-5507-405D-B8CB-F7D3C7336899}"/>
            </a:ext>
          </a:extLst>
        </xdr:cNvPr>
        <xdr:cNvSpPr txBox="1"/>
      </xdr:nvSpPr>
      <xdr:spPr>
        <a:xfrm>
          <a:off x="107324" y="12556900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Travel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207948</xdr:colOff>
      <xdr:row>1</xdr:row>
      <xdr:rowOff>108164</xdr:rowOff>
    </xdr:from>
    <xdr:to>
      <xdr:col>8</xdr:col>
      <xdr:colOff>335395</xdr:colOff>
      <xdr:row>1</xdr:row>
      <xdr:rowOff>235611</xdr:rowOff>
    </xdr:to>
    <xdr:sp macro="" textlink="">
      <xdr:nvSpPr>
        <xdr:cNvPr id="2" name="Freeform: Shape 1">
          <a:extLst>
            <a:ext uri="{FF2B5EF4-FFF2-40B4-BE49-F238E27FC236}">
              <a16:creationId xmlns:a16="http://schemas.microsoft.com/office/drawing/2014/main" id="{BE337A85-FFA1-4F36-85D3-8DD166D4B32C}"/>
            </a:ext>
          </a:extLst>
        </xdr:cNvPr>
        <xdr:cNvSpPr/>
      </xdr:nvSpPr>
      <xdr:spPr>
        <a:xfrm>
          <a:off x="11095023" y="403439"/>
          <a:ext cx="127447" cy="127447"/>
        </a:xfrm>
        <a:custGeom>
          <a:avLst/>
          <a:gdLst>
            <a:gd name="connsiteX0" fmla="*/ 127447 w 127447"/>
            <a:gd name="connsiteY0" fmla="*/ 63724 h 127447"/>
            <a:gd name="connsiteX1" fmla="*/ 63724 w 127447"/>
            <a:gd name="connsiteY1" fmla="*/ 127447 h 127447"/>
            <a:gd name="connsiteX2" fmla="*/ 0 w 127447"/>
            <a:gd name="connsiteY2" fmla="*/ 63724 h 127447"/>
            <a:gd name="connsiteX3" fmla="*/ 63724 w 127447"/>
            <a:gd name="connsiteY3" fmla="*/ 0 h 127447"/>
            <a:gd name="connsiteX4" fmla="*/ 127447 w 127447"/>
            <a:gd name="connsiteY4" fmla="*/ 63724 h 1274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27447" h="127447">
              <a:moveTo>
                <a:pt x="127447" y="63724"/>
              </a:moveTo>
              <a:cubicBezTo>
                <a:pt x="127447" y="98917"/>
                <a:pt x="98917" y="127447"/>
                <a:pt x="63724" y="127447"/>
              </a:cubicBezTo>
              <a:cubicBezTo>
                <a:pt x="28530" y="127447"/>
                <a:pt x="0" y="98917"/>
                <a:pt x="0" y="63724"/>
              </a:cubicBezTo>
              <a:cubicBezTo>
                <a:pt x="0" y="28530"/>
                <a:pt x="28530" y="0"/>
                <a:pt x="63724" y="0"/>
              </a:cubicBezTo>
              <a:cubicBezTo>
                <a:pt x="98917" y="0"/>
                <a:pt x="127447" y="28530"/>
                <a:pt x="127447" y="63724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8</xdr:col>
      <xdr:colOff>603705</xdr:colOff>
      <xdr:row>1</xdr:row>
      <xdr:rowOff>108167</xdr:rowOff>
    </xdr:from>
    <xdr:to>
      <xdr:col>8</xdr:col>
      <xdr:colOff>731152</xdr:colOff>
      <xdr:row>1</xdr:row>
      <xdr:rowOff>235614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1A72CE9F-AF0A-4C78-B6CC-71414E6A77F5}"/>
            </a:ext>
          </a:extLst>
        </xdr:cNvPr>
        <xdr:cNvSpPr/>
      </xdr:nvSpPr>
      <xdr:spPr>
        <a:xfrm>
          <a:off x="11490780" y="403442"/>
          <a:ext cx="127447" cy="127447"/>
        </a:xfrm>
        <a:custGeom>
          <a:avLst/>
          <a:gdLst>
            <a:gd name="connsiteX0" fmla="*/ 127447 w 127447"/>
            <a:gd name="connsiteY0" fmla="*/ 63724 h 127447"/>
            <a:gd name="connsiteX1" fmla="*/ 63724 w 127447"/>
            <a:gd name="connsiteY1" fmla="*/ 127447 h 127447"/>
            <a:gd name="connsiteX2" fmla="*/ 0 w 127447"/>
            <a:gd name="connsiteY2" fmla="*/ 63724 h 127447"/>
            <a:gd name="connsiteX3" fmla="*/ 63724 w 127447"/>
            <a:gd name="connsiteY3" fmla="*/ 0 h 127447"/>
            <a:gd name="connsiteX4" fmla="*/ 127447 w 127447"/>
            <a:gd name="connsiteY4" fmla="*/ 63724 h 1274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27447" h="127447">
              <a:moveTo>
                <a:pt x="127447" y="63724"/>
              </a:moveTo>
              <a:cubicBezTo>
                <a:pt x="127447" y="98917"/>
                <a:pt x="98917" y="127447"/>
                <a:pt x="63724" y="127447"/>
              </a:cubicBezTo>
              <a:cubicBezTo>
                <a:pt x="28530" y="127447"/>
                <a:pt x="0" y="98917"/>
                <a:pt x="0" y="63724"/>
              </a:cubicBezTo>
              <a:cubicBezTo>
                <a:pt x="0" y="28530"/>
                <a:pt x="28530" y="0"/>
                <a:pt x="63724" y="0"/>
              </a:cubicBezTo>
              <a:cubicBezTo>
                <a:pt x="98917" y="0"/>
                <a:pt x="127447" y="28530"/>
                <a:pt x="127447" y="63724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8</xdr:col>
      <xdr:colOff>125778</xdr:colOff>
      <xdr:row>0</xdr:row>
      <xdr:rowOff>180273</xdr:rowOff>
    </xdr:from>
    <xdr:to>
      <xdr:col>8</xdr:col>
      <xdr:colOff>826737</xdr:colOff>
      <xdr:row>1</xdr:row>
      <xdr:rowOff>171888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3126F362-71EC-48CF-BAD3-884921B73023}"/>
            </a:ext>
          </a:extLst>
        </xdr:cNvPr>
        <xdr:cNvSpPr/>
      </xdr:nvSpPr>
      <xdr:spPr>
        <a:xfrm>
          <a:off x="11012853" y="180273"/>
          <a:ext cx="700959" cy="286890"/>
        </a:xfrm>
        <a:custGeom>
          <a:avLst/>
          <a:gdLst>
            <a:gd name="connsiteX0" fmla="*/ 278791 w 700959"/>
            <a:gd name="connsiteY0" fmla="*/ 127447 h 286756"/>
            <a:gd name="connsiteX1" fmla="*/ 278791 w 700959"/>
            <a:gd name="connsiteY1" fmla="*/ 31862 h 286756"/>
            <a:gd name="connsiteX2" fmla="*/ 387917 w 700959"/>
            <a:gd name="connsiteY2" fmla="*/ 31862 h 286756"/>
            <a:gd name="connsiteX3" fmla="*/ 410221 w 700959"/>
            <a:gd name="connsiteY3" fmla="*/ 41420 h 286756"/>
            <a:gd name="connsiteX4" fmla="*/ 496247 w 700959"/>
            <a:gd name="connsiteY4" fmla="*/ 127447 h 286756"/>
            <a:gd name="connsiteX5" fmla="*/ 278791 w 700959"/>
            <a:gd name="connsiteY5" fmla="*/ 127447 h 286756"/>
            <a:gd name="connsiteX6" fmla="*/ 246929 w 700959"/>
            <a:gd name="connsiteY6" fmla="*/ 127447 h 286756"/>
            <a:gd name="connsiteX7" fmla="*/ 45403 w 700959"/>
            <a:gd name="connsiteY7" fmla="*/ 127447 h 286756"/>
            <a:gd name="connsiteX8" fmla="*/ 131430 w 700959"/>
            <a:gd name="connsiteY8" fmla="*/ 41420 h 286756"/>
            <a:gd name="connsiteX9" fmla="*/ 153733 w 700959"/>
            <a:gd name="connsiteY9" fmla="*/ 31862 h 286756"/>
            <a:gd name="connsiteX10" fmla="*/ 246929 w 700959"/>
            <a:gd name="connsiteY10" fmla="*/ 31862 h 286756"/>
            <a:gd name="connsiteX11" fmla="*/ 246929 w 700959"/>
            <a:gd name="connsiteY11" fmla="*/ 127447 h 286756"/>
            <a:gd name="connsiteX12" fmla="*/ 621305 w 700959"/>
            <a:gd name="connsiteY12" fmla="*/ 127447 h 286756"/>
            <a:gd name="connsiteX13" fmla="*/ 555192 w 700959"/>
            <a:gd name="connsiteY13" fmla="*/ 127447 h 286756"/>
            <a:gd name="connsiteX14" fmla="*/ 532889 w 700959"/>
            <a:gd name="connsiteY14" fmla="*/ 117889 h 286756"/>
            <a:gd name="connsiteX15" fmla="*/ 432524 w 700959"/>
            <a:gd name="connsiteY15" fmla="*/ 18321 h 286756"/>
            <a:gd name="connsiteX16" fmla="*/ 387121 w 700959"/>
            <a:gd name="connsiteY16" fmla="*/ 0 h 286756"/>
            <a:gd name="connsiteX17" fmla="*/ 153733 w 700959"/>
            <a:gd name="connsiteY17" fmla="*/ 0 h 286756"/>
            <a:gd name="connsiteX18" fmla="*/ 108330 w 700959"/>
            <a:gd name="connsiteY18" fmla="*/ 18321 h 286756"/>
            <a:gd name="connsiteX19" fmla="*/ 9559 w 700959"/>
            <a:gd name="connsiteY19" fmla="*/ 117889 h 286756"/>
            <a:gd name="connsiteX20" fmla="*/ 0 w 700959"/>
            <a:gd name="connsiteY20" fmla="*/ 140988 h 286756"/>
            <a:gd name="connsiteX21" fmla="*/ 0 w 700959"/>
            <a:gd name="connsiteY21" fmla="*/ 223033 h 286756"/>
            <a:gd name="connsiteX22" fmla="*/ 63724 w 700959"/>
            <a:gd name="connsiteY22" fmla="*/ 286756 h 286756"/>
            <a:gd name="connsiteX23" fmla="*/ 71689 w 700959"/>
            <a:gd name="connsiteY23" fmla="*/ 286756 h 286756"/>
            <a:gd name="connsiteX24" fmla="*/ 159309 w 700959"/>
            <a:gd name="connsiteY24" fmla="*/ 199136 h 286756"/>
            <a:gd name="connsiteX25" fmla="*/ 246929 w 700959"/>
            <a:gd name="connsiteY25" fmla="*/ 286756 h 286756"/>
            <a:gd name="connsiteX26" fmla="*/ 454031 w 700959"/>
            <a:gd name="connsiteY26" fmla="*/ 286756 h 286756"/>
            <a:gd name="connsiteX27" fmla="*/ 541650 w 700959"/>
            <a:gd name="connsiteY27" fmla="*/ 199136 h 286756"/>
            <a:gd name="connsiteX28" fmla="*/ 629270 w 700959"/>
            <a:gd name="connsiteY28" fmla="*/ 286756 h 286756"/>
            <a:gd name="connsiteX29" fmla="*/ 669098 w 700959"/>
            <a:gd name="connsiteY29" fmla="*/ 286756 h 286756"/>
            <a:gd name="connsiteX30" fmla="*/ 700959 w 700959"/>
            <a:gd name="connsiteY30" fmla="*/ 254894 h 286756"/>
            <a:gd name="connsiteX31" fmla="*/ 700959 w 700959"/>
            <a:gd name="connsiteY31" fmla="*/ 207102 h 286756"/>
            <a:gd name="connsiteX32" fmla="*/ 621305 w 700959"/>
            <a:gd name="connsiteY32" fmla="*/ 127447 h 28675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</a:cxnLst>
          <a:rect l="l" t="t" r="r" b="b"/>
          <a:pathLst>
            <a:path w="700959" h="286756">
              <a:moveTo>
                <a:pt x="278791" y="127447"/>
              </a:moveTo>
              <a:lnTo>
                <a:pt x="278791" y="31862"/>
              </a:lnTo>
              <a:lnTo>
                <a:pt x="387917" y="31862"/>
              </a:lnTo>
              <a:cubicBezTo>
                <a:pt x="396679" y="31862"/>
                <a:pt x="404645" y="35048"/>
                <a:pt x="410221" y="41420"/>
              </a:cubicBezTo>
              <a:lnTo>
                <a:pt x="496247" y="127447"/>
              </a:lnTo>
              <a:lnTo>
                <a:pt x="278791" y="127447"/>
              </a:lnTo>
              <a:close/>
              <a:moveTo>
                <a:pt x="246929" y="127447"/>
              </a:moveTo>
              <a:lnTo>
                <a:pt x="45403" y="127447"/>
              </a:lnTo>
              <a:lnTo>
                <a:pt x="131430" y="41420"/>
              </a:lnTo>
              <a:cubicBezTo>
                <a:pt x="137802" y="35048"/>
                <a:pt x="145768" y="31862"/>
                <a:pt x="153733" y="31862"/>
              </a:cubicBezTo>
              <a:lnTo>
                <a:pt x="246929" y="31862"/>
              </a:lnTo>
              <a:lnTo>
                <a:pt x="246929" y="127447"/>
              </a:lnTo>
              <a:close/>
              <a:moveTo>
                <a:pt x="621305" y="127447"/>
              </a:moveTo>
              <a:lnTo>
                <a:pt x="555192" y="127447"/>
              </a:lnTo>
              <a:cubicBezTo>
                <a:pt x="546430" y="127447"/>
                <a:pt x="538464" y="124261"/>
                <a:pt x="532889" y="117889"/>
              </a:cubicBezTo>
              <a:lnTo>
                <a:pt x="432524" y="18321"/>
              </a:lnTo>
              <a:cubicBezTo>
                <a:pt x="420576" y="6372"/>
                <a:pt x="404645" y="0"/>
                <a:pt x="387121" y="0"/>
              </a:cubicBezTo>
              <a:lnTo>
                <a:pt x="153733" y="0"/>
              </a:lnTo>
              <a:cubicBezTo>
                <a:pt x="137006" y="0"/>
                <a:pt x="120278" y="6372"/>
                <a:pt x="108330" y="18321"/>
              </a:cubicBezTo>
              <a:lnTo>
                <a:pt x="9559" y="117889"/>
              </a:lnTo>
              <a:cubicBezTo>
                <a:pt x="3186" y="124261"/>
                <a:pt x="0" y="132226"/>
                <a:pt x="0" y="140988"/>
              </a:cubicBezTo>
              <a:lnTo>
                <a:pt x="0" y="223033"/>
              </a:lnTo>
              <a:cubicBezTo>
                <a:pt x="0" y="258081"/>
                <a:pt x="28676" y="286756"/>
                <a:pt x="63724" y="286756"/>
              </a:cubicBezTo>
              <a:lnTo>
                <a:pt x="71689" y="286756"/>
              </a:lnTo>
              <a:cubicBezTo>
                <a:pt x="71689" y="238167"/>
                <a:pt x="110720" y="199136"/>
                <a:pt x="159309" y="199136"/>
              </a:cubicBezTo>
              <a:cubicBezTo>
                <a:pt x="207898" y="199136"/>
                <a:pt x="246929" y="238167"/>
                <a:pt x="246929" y="286756"/>
              </a:cubicBezTo>
              <a:lnTo>
                <a:pt x="454031" y="286756"/>
              </a:lnTo>
              <a:cubicBezTo>
                <a:pt x="454031" y="238167"/>
                <a:pt x="493061" y="199136"/>
                <a:pt x="541650" y="199136"/>
              </a:cubicBezTo>
              <a:cubicBezTo>
                <a:pt x="590240" y="199136"/>
                <a:pt x="629270" y="238167"/>
                <a:pt x="629270" y="286756"/>
              </a:cubicBezTo>
              <a:lnTo>
                <a:pt x="669098" y="286756"/>
              </a:lnTo>
              <a:cubicBezTo>
                <a:pt x="686622" y="286756"/>
                <a:pt x="700959" y="272418"/>
                <a:pt x="700959" y="254894"/>
              </a:cubicBezTo>
              <a:lnTo>
                <a:pt x="700959" y="207102"/>
              </a:lnTo>
              <a:cubicBezTo>
                <a:pt x="700959" y="163292"/>
                <a:pt x="665115" y="127447"/>
                <a:pt x="621305" y="127447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828088</xdr:colOff>
      <xdr:row>0</xdr:row>
      <xdr:rowOff>58847</xdr:rowOff>
    </xdr:from>
    <xdr:to>
      <xdr:col>4</xdr:col>
      <xdr:colOff>1357174</xdr:colOff>
      <xdr:row>1</xdr:row>
      <xdr:rowOff>240631</xdr:rowOff>
    </xdr:to>
    <xdr:sp macro="" textlink="">
      <xdr:nvSpPr>
        <xdr:cNvPr id="5" name="Graphic 12" descr="Airplane with solid fill">
          <a:extLst>
            <a:ext uri="{FF2B5EF4-FFF2-40B4-BE49-F238E27FC236}">
              <a16:creationId xmlns:a16="http://schemas.microsoft.com/office/drawing/2014/main" id="{841D2D00-7505-40B1-A03D-543F08329D07}"/>
            </a:ext>
          </a:extLst>
        </xdr:cNvPr>
        <xdr:cNvSpPr/>
      </xdr:nvSpPr>
      <xdr:spPr>
        <a:xfrm rot="4526399">
          <a:off x="5578501" y="32834"/>
          <a:ext cx="477059" cy="529086"/>
        </a:xfrm>
        <a:custGeom>
          <a:avLst/>
          <a:gdLst>
            <a:gd name="connsiteX0" fmla="*/ 434487 w 434487"/>
            <a:gd name="connsiteY0" fmla="*/ 370592 h 511161"/>
            <a:gd name="connsiteX1" fmla="*/ 434487 w 434487"/>
            <a:gd name="connsiteY1" fmla="*/ 313087 h 511161"/>
            <a:gd name="connsiteX2" fmla="*/ 249191 w 434487"/>
            <a:gd name="connsiteY2" fmla="*/ 182101 h 511161"/>
            <a:gd name="connsiteX3" fmla="*/ 249191 w 434487"/>
            <a:gd name="connsiteY3" fmla="*/ 57506 h 511161"/>
            <a:gd name="connsiteX4" fmla="*/ 217244 w 434487"/>
            <a:gd name="connsiteY4" fmla="*/ 0 h 511161"/>
            <a:gd name="connsiteX5" fmla="*/ 185296 w 434487"/>
            <a:gd name="connsiteY5" fmla="*/ 57506 h 511161"/>
            <a:gd name="connsiteX6" fmla="*/ 185296 w 434487"/>
            <a:gd name="connsiteY6" fmla="*/ 182101 h 511161"/>
            <a:gd name="connsiteX7" fmla="*/ 0 w 434487"/>
            <a:gd name="connsiteY7" fmla="*/ 313087 h 511161"/>
            <a:gd name="connsiteX8" fmla="*/ 0 w 434487"/>
            <a:gd name="connsiteY8" fmla="*/ 370592 h 511161"/>
            <a:gd name="connsiteX9" fmla="*/ 185296 w 434487"/>
            <a:gd name="connsiteY9" fmla="*/ 277944 h 511161"/>
            <a:gd name="connsiteX10" fmla="*/ 185296 w 434487"/>
            <a:gd name="connsiteY10" fmla="*/ 417236 h 511161"/>
            <a:gd name="connsiteX11" fmla="*/ 121401 w 434487"/>
            <a:gd name="connsiteY11" fmla="*/ 472825 h 511161"/>
            <a:gd name="connsiteX12" fmla="*/ 121401 w 434487"/>
            <a:gd name="connsiteY12" fmla="*/ 511162 h 511161"/>
            <a:gd name="connsiteX13" fmla="*/ 217244 w 434487"/>
            <a:gd name="connsiteY13" fmla="*/ 472825 h 511161"/>
            <a:gd name="connsiteX14" fmla="*/ 313087 w 434487"/>
            <a:gd name="connsiteY14" fmla="*/ 511162 h 511161"/>
            <a:gd name="connsiteX15" fmla="*/ 313087 w 434487"/>
            <a:gd name="connsiteY15" fmla="*/ 472825 h 511161"/>
            <a:gd name="connsiteX16" fmla="*/ 249191 w 434487"/>
            <a:gd name="connsiteY16" fmla="*/ 417236 h 511161"/>
            <a:gd name="connsiteX17" fmla="*/ 249191 w 434487"/>
            <a:gd name="connsiteY17" fmla="*/ 277944 h 511161"/>
            <a:gd name="connsiteX18" fmla="*/ 434487 w 434487"/>
            <a:gd name="connsiteY18" fmla="*/ 370592 h 5111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</a:cxnLst>
          <a:rect l="l" t="t" r="r" b="b"/>
          <a:pathLst>
            <a:path w="434487" h="511161">
              <a:moveTo>
                <a:pt x="434487" y="370592"/>
              </a:moveTo>
              <a:lnTo>
                <a:pt x="434487" y="313087"/>
              </a:lnTo>
              <a:lnTo>
                <a:pt x="249191" y="182101"/>
              </a:lnTo>
              <a:lnTo>
                <a:pt x="249191" y="57506"/>
              </a:lnTo>
              <a:cubicBezTo>
                <a:pt x="249191" y="32587"/>
                <a:pt x="236412" y="0"/>
                <a:pt x="217244" y="0"/>
              </a:cubicBezTo>
              <a:cubicBezTo>
                <a:pt x="198714" y="0"/>
                <a:pt x="185296" y="32587"/>
                <a:pt x="185296" y="57506"/>
              </a:cubicBezTo>
              <a:lnTo>
                <a:pt x="185296" y="182101"/>
              </a:lnTo>
              <a:lnTo>
                <a:pt x="0" y="313087"/>
              </a:lnTo>
              <a:lnTo>
                <a:pt x="0" y="370592"/>
              </a:lnTo>
              <a:lnTo>
                <a:pt x="185296" y="277944"/>
              </a:lnTo>
              <a:lnTo>
                <a:pt x="185296" y="417236"/>
              </a:lnTo>
              <a:lnTo>
                <a:pt x="121401" y="472825"/>
              </a:lnTo>
              <a:lnTo>
                <a:pt x="121401" y="511162"/>
              </a:lnTo>
              <a:lnTo>
                <a:pt x="217244" y="472825"/>
              </a:lnTo>
              <a:lnTo>
                <a:pt x="313087" y="511162"/>
              </a:lnTo>
              <a:lnTo>
                <a:pt x="313087" y="472825"/>
              </a:lnTo>
              <a:lnTo>
                <a:pt x="249191" y="417236"/>
              </a:lnTo>
              <a:lnTo>
                <a:pt x="249191" y="277944"/>
              </a:lnTo>
              <a:lnTo>
                <a:pt x="434487" y="370592"/>
              </a:lnTo>
              <a:close/>
            </a:path>
          </a:pathLst>
        </a:custGeom>
        <a:solidFill>
          <a:srgbClr val="000000"/>
        </a:solidFill>
        <a:ln w="6350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93905</xdr:colOff>
      <xdr:row>0</xdr:row>
      <xdr:rowOff>170219</xdr:rowOff>
    </xdr:from>
    <xdr:to>
      <xdr:col>2</xdr:col>
      <xdr:colOff>456660</xdr:colOff>
      <xdr:row>2</xdr:row>
      <xdr:rowOff>210164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5C7B3DC-B8A0-4BEC-8EEA-9B1D4EEA79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05" y="170219"/>
          <a:ext cx="2782105" cy="64002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107324</xdr:colOff>
      <xdr:row>33</xdr:row>
      <xdr:rowOff>254894</xdr:rowOff>
    </xdr:from>
    <xdr:ext cx="7083380" cy="609013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49F1964-DF2D-43E0-BB96-7CB6B3AA4A78}"/>
            </a:ext>
          </a:extLst>
        </xdr:cNvPr>
        <xdr:cNvSpPr txBox="1"/>
      </xdr:nvSpPr>
      <xdr:spPr>
        <a:xfrm>
          <a:off x="107324" y="12583732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Travel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eb-9635.kxcdn.com/financial-services/files/2025/03/Travel-Policy-Highlights-Update-2.3.2025.pdf" TargetMode="External"/><Relationship Id="rId1" Type="http://schemas.openxmlformats.org/officeDocument/2006/relationships/hyperlink" Target="mailto:Sautravel@saumag.edu?subject=Travel%20Card%20Log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eb-9635.kxcdn.com/financial-services/files/2025/03/Travel-Policy-Highlights-Update-2.3.2025.pdf" TargetMode="External"/><Relationship Id="rId1" Type="http://schemas.openxmlformats.org/officeDocument/2006/relationships/hyperlink" Target="mailto:Sautravel@saumag.edu?subject=Travel%20Card%20Log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eb-9635.kxcdn.com/financial-services/files/2025/03/Travel-Policy-Highlights-Update-2.3.2025.pdf" TargetMode="External"/><Relationship Id="rId1" Type="http://schemas.openxmlformats.org/officeDocument/2006/relationships/hyperlink" Target="mailto:Sautravel@saumag.edu?subject=Travel%20Card%20Log" TargetMode="Externa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XFC45"/>
  <sheetViews>
    <sheetView tabSelected="1" zoomScale="71" zoomScaleNormal="71" workbookViewId="0">
      <selection activeCell="E4" sqref="E4:H4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23.42578125" customWidth="1"/>
    <col min="4" max="4" width="11.140625" customWidth="1"/>
    <col min="5" max="5" width="42.28515625" customWidth="1"/>
    <col min="6" max="11" width="16.7109375" customWidth="1"/>
    <col min="12" max="12" width="20.7109375" customWidth="1"/>
    <col min="13" max="13" width="21.85546875" customWidth="1"/>
    <col min="14" max="14" width="25.5703125" customWidth="1"/>
    <col min="15" max="15" width="5.140625" style="84" customWidth="1"/>
    <col min="16" max="16" width="9.140625" style="84" customWidth="1"/>
    <col min="17" max="17" width="7.140625" style="84" customWidth="1"/>
    <col min="18" max="18" width="9.140625" style="84" customWidth="1"/>
    <col min="19" max="19" width="4.7109375" style="84" customWidth="1"/>
    <col min="20" max="20" width="34.42578125" style="84" customWidth="1"/>
    <col min="21" max="16383" width="9.140625" style="84" hidden="1"/>
    <col min="16384" max="16384" width="0.5703125" style="84" customWidth="1"/>
  </cols>
  <sheetData>
    <row r="1" spans="1:21" ht="23.25" customHeight="1" thickBot="1" x14ac:dyDescent="0.4">
      <c r="A1" s="128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23"/>
      <c r="P1" s="114" t="s">
        <v>40</v>
      </c>
      <c r="Q1" s="115"/>
      <c r="R1" s="115"/>
      <c r="S1" s="116"/>
      <c r="T1" s="85" t="s">
        <v>21</v>
      </c>
      <c r="U1" s="91"/>
    </row>
    <row r="2" spans="1:21" ht="24" thickBot="1" x14ac:dyDescent="0.4">
      <c r="A2" s="130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6"/>
      <c r="P2" s="117"/>
      <c r="Q2" s="118"/>
      <c r="R2" s="118"/>
      <c r="S2" s="119"/>
      <c r="T2" s="85" t="s">
        <v>22</v>
      </c>
      <c r="U2" s="91"/>
    </row>
    <row r="3" spans="1:21" ht="24" thickBot="1" x14ac:dyDescent="0.4">
      <c r="A3" s="28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67"/>
      <c r="N3" s="37" t="s">
        <v>45</v>
      </c>
      <c r="P3" s="117"/>
      <c r="Q3" s="118"/>
      <c r="R3" s="118"/>
      <c r="S3" s="119"/>
      <c r="T3" s="85" t="s">
        <v>35</v>
      </c>
    </row>
    <row r="4" spans="1:21" ht="24" thickBot="1" x14ac:dyDescent="0.4">
      <c r="A4" s="132" t="s">
        <v>11</v>
      </c>
      <c r="B4" s="133"/>
      <c r="C4" s="133"/>
      <c r="D4" s="134"/>
      <c r="E4" s="135"/>
      <c r="F4" s="136"/>
      <c r="G4" s="136"/>
      <c r="H4" s="137"/>
      <c r="I4" s="132" t="s">
        <v>12</v>
      </c>
      <c r="J4" s="134"/>
      <c r="K4" s="135"/>
      <c r="L4" s="136"/>
      <c r="M4" s="136"/>
      <c r="N4" s="137"/>
      <c r="P4" s="117"/>
      <c r="Q4" s="118"/>
      <c r="R4" s="118"/>
      <c r="S4" s="119"/>
      <c r="T4" s="85" t="s">
        <v>23</v>
      </c>
    </row>
    <row r="5" spans="1:21" ht="24.95" customHeight="1" thickBot="1" x14ac:dyDescent="0.4">
      <c r="A5" s="132" t="s">
        <v>15</v>
      </c>
      <c r="B5" s="133"/>
      <c r="C5" s="133"/>
      <c r="D5" s="134"/>
      <c r="E5" s="135"/>
      <c r="F5" s="136"/>
      <c r="G5" s="136"/>
      <c r="H5" s="137"/>
      <c r="I5" s="132" t="s">
        <v>14</v>
      </c>
      <c r="J5" s="134"/>
      <c r="K5" s="140"/>
      <c r="L5" s="141"/>
      <c r="M5" s="141"/>
      <c r="N5" s="142"/>
      <c r="P5" s="117"/>
      <c r="Q5" s="118"/>
      <c r="R5" s="118"/>
      <c r="S5" s="119"/>
      <c r="T5" s="85" t="s">
        <v>27</v>
      </c>
    </row>
    <row r="6" spans="1:21" ht="24.95" customHeight="1" thickBot="1" x14ac:dyDescent="0.4">
      <c r="A6" s="132" t="s">
        <v>16</v>
      </c>
      <c r="B6" s="133"/>
      <c r="C6" s="133"/>
      <c r="D6" s="134"/>
      <c r="E6" s="135"/>
      <c r="F6" s="136"/>
      <c r="G6" s="136"/>
      <c r="H6" s="137"/>
      <c r="I6" s="138" t="s">
        <v>19</v>
      </c>
      <c r="J6" s="139"/>
      <c r="K6" s="157" t="s">
        <v>0</v>
      </c>
      <c r="L6" s="158"/>
      <c r="M6" s="158"/>
      <c r="N6" s="159"/>
      <c r="P6" s="117"/>
      <c r="Q6" s="118"/>
      <c r="R6" s="118"/>
      <c r="S6" s="119"/>
      <c r="T6" s="85" t="s">
        <v>24</v>
      </c>
    </row>
    <row r="7" spans="1:21" ht="27" customHeight="1" thickBot="1" x14ac:dyDescent="0.4">
      <c r="A7" s="123" t="s">
        <v>10</v>
      </c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30"/>
      <c r="P7" s="117"/>
      <c r="Q7" s="118"/>
      <c r="R7" s="118"/>
      <c r="S7" s="119"/>
      <c r="T7" s="85" t="s">
        <v>25</v>
      </c>
    </row>
    <row r="8" spans="1:21" ht="24" thickBot="1" x14ac:dyDescent="0.4">
      <c r="A8" s="125" t="s">
        <v>13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25"/>
      <c r="P8" s="117"/>
      <c r="Q8" s="118"/>
      <c r="R8" s="118"/>
      <c r="S8" s="119"/>
      <c r="T8" s="85" t="s">
        <v>26</v>
      </c>
    </row>
    <row r="9" spans="1:21" ht="24" customHeight="1" thickBot="1" x14ac:dyDescent="0.4">
      <c r="A9" s="98" t="s">
        <v>5</v>
      </c>
      <c r="B9" s="92" t="s">
        <v>9</v>
      </c>
      <c r="C9" s="94"/>
      <c r="D9" s="98" t="s">
        <v>8</v>
      </c>
      <c r="E9" s="98" t="s">
        <v>29</v>
      </c>
      <c r="F9" s="92" t="s">
        <v>17</v>
      </c>
      <c r="G9" s="93"/>
      <c r="H9" s="94"/>
      <c r="I9" s="92" t="s">
        <v>39</v>
      </c>
      <c r="J9" s="93"/>
      <c r="K9" s="94"/>
      <c r="L9" s="98" t="s">
        <v>20</v>
      </c>
      <c r="M9" s="98" t="s">
        <v>28</v>
      </c>
      <c r="N9" s="98" t="s">
        <v>43</v>
      </c>
      <c r="P9" s="120"/>
      <c r="Q9" s="121"/>
      <c r="R9" s="121"/>
      <c r="S9" s="122"/>
      <c r="T9" s="86" t="s">
        <v>36</v>
      </c>
    </row>
    <row r="10" spans="1:21" ht="69.75" customHeight="1" thickBot="1" x14ac:dyDescent="0.4">
      <c r="A10" s="99"/>
      <c r="B10" s="95"/>
      <c r="C10" s="97"/>
      <c r="D10" s="99"/>
      <c r="E10" s="99"/>
      <c r="F10" s="95"/>
      <c r="G10" s="96"/>
      <c r="H10" s="97"/>
      <c r="I10" s="95"/>
      <c r="J10" s="96"/>
      <c r="K10" s="97"/>
      <c r="L10" s="99"/>
      <c r="M10" s="99"/>
      <c r="N10" s="99"/>
      <c r="O10" s="87"/>
      <c r="P10" s="88"/>
      <c r="Q10" s="88"/>
      <c r="R10" s="88"/>
      <c r="S10" s="88"/>
      <c r="T10" s="83"/>
    </row>
    <row r="11" spans="1:21" ht="29.25" customHeight="1" x14ac:dyDescent="0.35">
      <c r="A11" s="39"/>
      <c r="B11" s="143"/>
      <c r="C11" s="144"/>
      <c r="D11" s="41"/>
      <c r="E11" s="38"/>
      <c r="F11" s="108"/>
      <c r="G11" s="109"/>
      <c r="H11" s="110"/>
      <c r="I11" s="111"/>
      <c r="J11" s="112"/>
      <c r="K11" s="113"/>
      <c r="L11" s="40"/>
      <c r="M11" s="64"/>
      <c r="N11" s="42"/>
      <c r="O11" s="87"/>
      <c r="Q11" s="83"/>
    </row>
    <row r="12" spans="1:21" ht="30" customHeight="1" x14ac:dyDescent="0.35">
      <c r="A12" s="39"/>
      <c r="B12" s="143"/>
      <c r="C12" s="144"/>
      <c r="D12" s="41"/>
      <c r="E12" s="38"/>
      <c r="F12" s="108"/>
      <c r="G12" s="109"/>
      <c r="H12" s="110"/>
      <c r="I12" s="105"/>
      <c r="J12" s="106"/>
      <c r="K12" s="107"/>
      <c r="L12" s="40"/>
      <c r="M12" s="61"/>
      <c r="N12" s="42"/>
      <c r="O12" s="87"/>
      <c r="Q12" s="83"/>
    </row>
    <row r="13" spans="1:21" ht="30" customHeight="1" x14ac:dyDescent="0.35">
      <c r="A13" s="39"/>
      <c r="B13" s="143"/>
      <c r="C13" s="144"/>
      <c r="D13" s="41"/>
      <c r="E13" s="38"/>
      <c r="F13" s="108"/>
      <c r="G13" s="109"/>
      <c r="H13" s="110"/>
      <c r="I13" s="105"/>
      <c r="J13" s="106"/>
      <c r="K13" s="107"/>
      <c r="L13" s="40"/>
      <c r="M13" s="61"/>
      <c r="N13" s="42"/>
      <c r="O13" s="87"/>
      <c r="Q13" s="83"/>
    </row>
    <row r="14" spans="1:21" ht="30" customHeight="1" x14ac:dyDescent="0.35">
      <c r="A14" s="39"/>
      <c r="B14" s="143"/>
      <c r="C14" s="144"/>
      <c r="D14" s="41"/>
      <c r="E14" s="38"/>
      <c r="F14" s="108"/>
      <c r="G14" s="109"/>
      <c r="H14" s="110"/>
      <c r="I14" s="105"/>
      <c r="J14" s="106"/>
      <c r="K14" s="107"/>
      <c r="L14" s="40"/>
      <c r="M14" s="61"/>
      <c r="N14" s="42"/>
      <c r="O14" s="87"/>
      <c r="Q14" s="83"/>
    </row>
    <row r="15" spans="1:21" ht="30" customHeight="1" x14ac:dyDescent="0.35">
      <c r="A15" s="39"/>
      <c r="B15" s="103"/>
      <c r="C15" s="104"/>
      <c r="D15" s="41"/>
      <c r="E15" s="38"/>
      <c r="F15" s="105"/>
      <c r="G15" s="106"/>
      <c r="H15" s="107"/>
      <c r="I15" s="105"/>
      <c r="J15" s="106"/>
      <c r="K15" s="107"/>
      <c r="L15" s="40"/>
      <c r="M15" s="61"/>
      <c r="N15" s="42"/>
      <c r="O15" s="87"/>
      <c r="Q15" s="83"/>
    </row>
    <row r="16" spans="1:21" ht="30" customHeight="1" x14ac:dyDescent="0.35">
      <c r="A16" s="39"/>
      <c r="B16" s="103"/>
      <c r="C16" s="104"/>
      <c r="D16" s="41"/>
      <c r="E16" s="38"/>
      <c r="F16" s="105"/>
      <c r="G16" s="106"/>
      <c r="H16" s="107"/>
      <c r="I16" s="105"/>
      <c r="J16" s="106"/>
      <c r="K16" s="107"/>
      <c r="L16" s="40"/>
      <c r="M16" s="61"/>
      <c r="N16" s="42"/>
      <c r="O16" s="87"/>
      <c r="Q16" s="83"/>
    </row>
    <row r="17" spans="1:20" ht="30" customHeight="1" x14ac:dyDescent="0.35">
      <c r="A17" s="39"/>
      <c r="B17" s="143"/>
      <c r="C17" s="144"/>
      <c r="D17" s="41"/>
      <c r="E17" s="38"/>
      <c r="F17" s="108"/>
      <c r="G17" s="109"/>
      <c r="H17" s="110"/>
      <c r="I17" s="105"/>
      <c r="J17" s="106"/>
      <c r="K17" s="107"/>
      <c r="L17" s="40"/>
      <c r="M17" s="61"/>
      <c r="N17" s="42"/>
      <c r="O17" s="87"/>
      <c r="Q17" s="83"/>
    </row>
    <row r="18" spans="1:20" ht="30" customHeight="1" x14ac:dyDescent="0.35">
      <c r="A18" s="39"/>
      <c r="B18" s="103"/>
      <c r="C18" s="104"/>
      <c r="D18" s="41"/>
      <c r="E18" s="38"/>
      <c r="F18" s="105"/>
      <c r="G18" s="106"/>
      <c r="H18" s="107"/>
      <c r="I18" s="105"/>
      <c r="J18" s="106"/>
      <c r="K18" s="107"/>
      <c r="L18" s="40"/>
      <c r="M18" s="61"/>
      <c r="N18" s="42"/>
      <c r="O18" s="87"/>
      <c r="Q18" s="83"/>
    </row>
    <row r="19" spans="1:20" ht="30" customHeight="1" x14ac:dyDescent="0.35">
      <c r="A19" s="39"/>
      <c r="B19" s="103"/>
      <c r="C19" s="104"/>
      <c r="D19" s="41"/>
      <c r="E19" s="38"/>
      <c r="F19" s="105"/>
      <c r="G19" s="106"/>
      <c r="H19" s="107"/>
      <c r="I19" s="105"/>
      <c r="J19" s="106"/>
      <c r="K19" s="107"/>
      <c r="L19" s="40"/>
      <c r="M19" s="61"/>
      <c r="N19" s="42"/>
      <c r="O19" s="87"/>
      <c r="Q19" s="83"/>
    </row>
    <row r="20" spans="1:20" ht="30" customHeight="1" x14ac:dyDescent="0.35">
      <c r="A20" s="39"/>
      <c r="B20" s="103"/>
      <c r="C20" s="104"/>
      <c r="D20" s="41"/>
      <c r="E20" s="38"/>
      <c r="F20" s="105"/>
      <c r="G20" s="106"/>
      <c r="H20" s="107"/>
      <c r="I20" s="105"/>
      <c r="J20" s="106"/>
      <c r="K20" s="107"/>
      <c r="L20" s="40"/>
      <c r="M20" s="61"/>
      <c r="N20" s="42"/>
      <c r="O20" s="87"/>
      <c r="Q20" s="83"/>
    </row>
    <row r="21" spans="1:20" ht="30" customHeight="1" x14ac:dyDescent="0.35">
      <c r="A21" s="39"/>
      <c r="B21" s="103"/>
      <c r="C21" s="104"/>
      <c r="D21" s="41"/>
      <c r="E21" s="38"/>
      <c r="F21" s="105"/>
      <c r="G21" s="106"/>
      <c r="H21" s="107"/>
      <c r="I21" s="105"/>
      <c r="J21" s="106"/>
      <c r="K21" s="107"/>
      <c r="L21" s="40"/>
      <c r="M21" s="61"/>
      <c r="N21" s="42"/>
      <c r="O21" s="87"/>
      <c r="Q21" s="83"/>
    </row>
    <row r="22" spans="1:20" ht="30" customHeight="1" x14ac:dyDescent="0.35">
      <c r="A22" s="39"/>
      <c r="B22" s="103"/>
      <c r="C22" s="104"/>
      <c r="D22" s="41"/>
      <c r="E22" s="38"/>
      <c r="F22" s="105"/>
      <c r="G22" s="106"/>
      <c r="H22" s="107"/>
      <c r="I22" s="105"/>
      <c r="J22" s="106"/>
      <c r="K22" s="107"/>
      <c r="L22" s="40"/>
      <c r="M22" s="61"/>
      <c r="N22" s="42"/>
      <c r="O22" s="87"/>
      <c r="Q22" s="83"/>
    </row>
    <row r="23" spans="1:20" ht="30" customHeight="1" x14ac:dyDescent="0.35">
      <c r="A23" s="39"/>
      <c r="B23" s="103"/>
      <c r="C23" s="104"/>
      <c r="D23" s="41"/>
      <c r="E23" s="38"/>
      <c r="F23" s="105"/>
      <c r="G23" s="106"/>
      <c r="H23" s="107"/>
      <c r="I23" s="105"/>
      <c r="J23" s="106"/>
      <c r="K23" s="107"/>
      <c r="L23" s="40"/>
      <c r="M23" s="61"/>
      <c r="N23" s="42"/>
      <c r="O23" s="87"/>
      <c r="Q23" s="83"/>
    </row>
    <row r="24" spans="1:20" ht="30" customHeight="1" x14ac:dyDescent="0.35">
      <c r="A24" s="39"/>
      <c r="B24" s="103"/>
      <c r="C24" s="104"/>
      <c r="D24" s="41"/>
      <c r="E24" s="38"/>
      <c r="F24" s="105"/>
      <c r="G24" s="106"/>
      <c r="H24" s="107"/>
      <c r="I24" s="105"/>
      <c r="J24" s="106"/>
      <c r="K24" s="107"/>
      <c r="L24" s="40"/>
      <c r="M24" s="61"/>
      <c r="N24" s="42"/>
      <c r="O24" s="87"/>
      <c r="Q24" s="83"/>
    </row>
    <row r="25" spans="1:20" ht="30" customHeight="1" x14ac:dyDescent="0.35">
      <c r="A25" s="39"/>
      <c r="B25" s="103"/>
      <c r="C25" s="104"/>
      <c r="D25" s="41"/>
      <c r="E25" s="38"/>
      <c r="F25" s="105"/>
      <c r="G25" s="106"/>
      <c r="H25" s="107"/>
      <c r="I25" s="105"/>
      <c r="J25" s="106"/>
      <c r="K25" s="107"/>
      <c r="L25" s="40"/>
      <c r="M25" s="61"/>
      <c r="N25" s="42"/>
      <c r="O25" s="87"/>
      <c r="Q25" s="83"/>
    </row>
    <row r="26" spans="1:20" ht="30" customHeight="1" x14ac:dyDescent="0.35">
      <c r="A26" s="39"/>
      <c r="B26" s="143"/>
      <c r="C26" s="144"/>
      <c r="D26" s="41"/>
      <c r="E26" s="38"/>
      <c r="F26" s="108"/>
      <c r="G26" s="109"/>
      <c r="H26" s="110"/>
      <c r="I26" s="105"/>
      <c r="J26" s="106"/>
      <c r="K26" s="107"/>
      <c r="L26" s="40"/>
      <c r="M26" s="62"/>
      <c r="N26" s="42"/>
      <c r="O26" s="87"/>
      <c r="Q26" s="83"/>
    </row>
    <row r="27" spans="1:20" ht="30" customHeight="1" x14ac:dyDescent="0.35">
      <c r="A27" s="39"/>
      <c r="B27" s="143"/>
      <c r="C27" s="144"/>
      <c r="D27" s="41"/>
      <c r="E27" s="38"/>
      <c r="F27" s="108"/>
      <c r="G27" s="109"/>
      <c r="H27" s="110"/>
      <c r="I27" s="105"/>
      <c r="J27" s="106"/>
      <c r="K27" s="107"/>
      <c r="L27" s="40"/>
      <c r="M27" s="61"/>
      <c r="N27" s="42"/>
      <c r="O27" s="87"/>
      <c r="Q27" s="83"/>
    </row>
    <row r="28" spans="1:20" ht="30" customHeight="1" x14ac:dyDescent="0.35">
      <c r="A28" s="39"/>
      <c r="B28" s="143"/>
      <c r="C28" s="144"/>
      <c r="D28" s="41"/>
      <c r="E28" s="38"/>
      <c r="F28" s="108"/>
      <c r="G28" s="109"/>
      <c r="H28" s="110"/>
      <c r="I28" s="105"/>
      <c r="J28" s="106"/>
      <c r="K28" s="107"/>
      <c r="L28" s="40"/>
      <c r="M28" s="61"/>
      <c r="N28" s="42"/>
      <c r="O28" s="87"/>
      <c r="Q28" s="83"/>
    </row>
    <row r="29" spans="1:20" ht="30" customHeight="1" x14ac:dyDescent="0.35">
      <c r="A29" s="39"/>
      <c r="B29" s="143"/>
      <c r="C29" s="144"/>
      <c r="D29" s="41"/>
      <c r="E29" s="38"/>
      <c r="F29" s="108"/>
      <c r="G29" s="109"/>
      <c r="H29" s="110"/>
      <c r="I29" s="105"/>
      <c r="J29" s="106"/>
      <c r="K29" s="107"/>
      <c r="L29" s="40"/>
      <c r="M29" s="61"/>
      <c r="N29" s="42"/>
      <c r="O29" s="87"/>
      <c r="Q29" s="83"/>
      <c r="R29" s="83"/>
      <c r="S29" s="83"/>
      <c r="T29" s="83"/>
    </row>
    <row r="30" spans="1:20" ht="30" customHeight="1" x14ac:dyDescent="0.35">
      <c r="A30" s="39"/>
      <c r="B30" s="143"/>
      <c r="C30" s="144"/>
      <c r="D30" s="41"/>
      <c r="E30" s="38"/>
      <c r="F30" s="108"/>
      <c r="G30" s="109"/>
      <c r="H30" s="110"/>
      <c r="I30" s="105"/>
      <c r="J30" s="106"/>
      <c r="K30" s="107"/>
      <c r="L30" s="40"/>
      <c r="M30" s="61"/>
      <c r="N30" s="42"/>
      <c r="O30" s="87"/>
      <c r="Q30" s="83"/>
      <c r="R30" s="83"/>
      <c r="S30" s="83"/>
      <c r="T30" s="83"/>
    </row>
    <row r="31" spans="1:20" ht="30" customHeight="1" x14ac:dyDescent="0.35">
      <c r="A31" s="39"/>
      <c r="B31" s="143"/>
      <c r="C31" s="144"/>
      <c r="D31" s="41"/>
      <c r="E31" s="38"/>
      <c r="F31" s="108"/>
      <c r="G31" s="109"/>
      <c r="H31" s="110"/>
      <c r="I31" s="105"/>
      <c r="J31" s="106"/>
      <c r="K31" s="107"/>
      <c r="L31" s="40"/>
      <c r="M31" s="63"/>
      <c r="N31" s="42"/>
      <c r="O31" s="87"/>
      <c r="Q31" s="83"/>
      <c r="R31" s="83"/>
      <c r="S31" s="83"/>
      <c r="T31" s="83"/>
    </row>
    <row r="32" spans="1:20" ht="30" customHeight="1" thickBot="1" x14ac:dyDescent="0.4">
      <c r="A32" s="46"/>
      <c r="B32" s="147"/>
      <c r="C32" s="147"/>
      <c r="D32" s="47"/>
      <c r="E32" s="48"/>
      <c r="F32" s="127"/>
      <c r="G32" s="127"/>
      <c r="H32" s="127"/>
      <c r="I32" s="127"/>
      <c r="J32" s="127"/>
      <c r="K32" s="127"/>
      <c r="L32" s="45"/>
      <c r="M32" s="62"/>
      <c r="N32" s="43"/>
      <c r="Q32" s="83"/>
      <c r="R32" s="83"/>
      <c r="S32" s="83"/>
      <c r="T32" s="83"/>
    </row>
    <row r="33" spans="1:20" ht="30" customHeight="1" thickBot="1" x14ac:dyDescent="0.4">
      <c r="A33" s="49" t="s">
        <v>18</v>
      </c>
      <c r="B33" s="146"/>
      <c r="C33" s="146"/>
      <c r="D33" s="50"/>
      <c r="E33" s="51"/>
      <c r="F33" s="153" t="s">
        <v>44</v>
      </c>
      <c r="G33" s="153"/>
      <c r="H33" s="153"/>
      <c r="I33" s="153"/>
      <c r="J33" s="153"/>
      <c r="K33" s="153"/>
      <c r="L33" s="44">
        <f>SUM(L11:L32)</f>
        <v>0</v>
      </c>
      <c r="M33" s="52"/>
      <c r="N33" s="53"/>
      <c r="Q33" s="83"/>
      <c r="R33" s="83"/>
      <c r="S33" s="83"/>
      <c r="T33" s="83"/>
    </row>
    <row r="34" spans="1:20" ht="30" customHeight="1" thickBot="1" x14ac:dyDescent="0.4">
      <c r="A34" s="15"/>
      <c r="B34" s="16"/>
      <c r="C34" s="16"/>
      <c r="D34" s="16"/>
      <c r="E34" s="102"/>
      <c r="F34" s="102"/>
      <c r="G34" s="102"/>
      <c r="H34" s="102"/>
      <c r="I34" s="2"/>
      <c r="J34" s="2"/>
      <c r="K34" s="2"/>
      <c r="L34" s="2"/>
      <c r="M34" s="2"/>
      <c r="N34" s="31"/>
      <c r="Q34" s="83"/>
      <c r="R34" s="83"/>
      <c r="S34" s="83"/>
      <c r="T34" s="83"/>
    </row>
    <row r="35" spans="1:20" ht="20.100000000000001" customHeight="1" x14ac:dyDescent="0.3">
      <c r="A35" s="11"/>
      <c r="B35" s="2"/>
      <c r="C35" s="2"/>
      <c r="D35" s="2"/>
      <c r="E35" s="10"/>
      <c r="F35" s="10"/>
      <c r="G35" s="10"/>
      <c r="H35" s="10"/>
      <c r="I35" s="2"/>
      <c r="L35" s="148" t="s">
        <v>30</v>
      </c>
      <c r="M35" s="149"/>
      <c r="N35" s="150"/>
    </row>
    <row r="36" spans="1:20" ht="20.100000000000001" customHeight="1" x14ac:dyDescent="0.3">
      <c r="A36" s="11"/>
      <c r="B36" s="2"/>
      <c r="C36" s="2"/>
      <c r="D36" s="68"/>
      <c r="E36" s="69"/>
      <c r="F36" s="69"/>
      <c r="G36" s="69"/>
      <c r="H36" s="69"/>
      <c r="I36" s="70"/>
      <c r="L36" s="32" t="s">
        <v>38</v>
      </c>
      <c r="M36" s="17"/>
      <c r="N36" s="18"/>
    </row>
    <row r="37" spans="1:20" s="89" customFormat="1" ht="21" x14ac:dyDescent="0.3">
      <c r="A37" s="11"/>
      <c r="B37" s="2"/>
      <c r="C37" s="2"/>
      <c r="D37" s="68"/>
      <c r="E37" s="69"/>
      <c r="F37" s="69"/>
      <c r="G37" s="69"/>
      <c r="H37" s="69"/>
      <c r="I37" s="70"/>
      <c r="J37" s="70"/>
      <c r="K37" s="71"/>
      <c r="L37" s="17" t="s">
        <v>31</v>
      </c>
      <c r="M37" s="82" t="s">
        <v>34</v>
      </c>
      <c r="N37" s="80" t="s">
        <v>32</v>
      </c>
      <c r="R37" s="90"/>
    </row>
    <row r="38" spans="1:20" s="89" customFormat="1" ht="24" customHeight="1" x14ac:dyDescent="0.3">
      <c r="A38" s="154"/>
      <c r="B38" s="155"/>
      <c r="C38" s="155"/>
      <c r="D38" s="155"/>
      <c r="E38" s="155"/>
      <c r="F38" s="155"/>
      <c r="G38" s="155"/>
      <c r="H38" s="9"/>
      <c r="I38" s="7"/>
      <c r="J38" s="70"/>
      <c r="K38" s="71"/>
      <c r="L38" s="17" t="s">
        <v>33</v>
      </c>
      <c r="M38" s="72"/>
      <c r="N38" s="19"/>
      <c r="R38" s="90"/>
    </row>
    <row r="39" spans="1:20" ht="24" customHeight="1" thickBot="1" x14ac:dyDescent="0.4">
      <c r="A39" s="100" t="s">
        <v>2</v>
      </c>
      <c r="B39" s="101"/>
      <c r="C39" s="101"/>
      <c r="D39" s="101"/>
      <c r="E39" s="101"/>
      <c r="F39" s="101"/>
      <c r="G39" s="101"/>
      <c r="H39" s="3" t="s">
        <v>7</v>
      </c>
      <c r="I39" s="7"/>
      <c r="K39" s="73"/>
      <c r="L39" s="26"/>
      <c r="M39" s="26"/>
      <c r="N39" s="79" t="s">
        <v>37</v>
      </c>
    </row>
    <row r="40" spans="1:20" ht="24.75" customHeight="1" x14ac:dyDescent="0.3">
      <c r="A40" s="154"/>
      <c r="B40" s="155"/>
      <c r="C40" s="155"/>
      <c r="D40" s="155"/>
      <c r="E40" s="155"/>
      <c r="F40" s="155"/>
      <c r="G40" s="155"/>
      <c r="H40" s="9"/>
      <c r="I40" s="7"/>
      <c r="N40" s="73"/>
    </row>
    <row r="41" spans="1:20" ht="24" customHeight="1" x14ac:dyDescent="0.3">
      <c r="A41" s="100" t="s">
        <v>3</v>
      </c>
      <c r="B41" s="101"/>
      <c r="C41" s="101"/>
      <c r="D41" s="101"/>
      <c r="E41" s="101"/>
      <c r="F41" s="101"/>
      <c r="G41" s="101"/>
      <c r="H41" s="3" t="s">
        <v>7</v>
      </c>
      <c r="I41" s="7"/>
      <c r="N41" s="73"/>
    </row>
    <row r="42" spans="1:20" ht="24.75" customHeight="1" x14ac:dyDescent="0.3">
      <c r="A42" s="154"/>
      <c r="B42" s="155"/>
      <c r="C42" s="155"/>
      <c r="D42" s="155"/>
      <c r="E42" s="155"/>
      <c r="F42" s="155"/>
      <c r="G42" s="155"/>
      <c r="H42" s="9"/>
      <c r="I42" s="7"/>
      <c r="K42" s="156"/>
      <c r="L42" s="156"/>
      <c r="M42" s="156"/>
      <c r="N42" s="74"/>
    </row>
    <row r="43" spans="1:20" ht="24" customHeight="1" thickBot="1" x14ac:dyDescent="0.25">
      <c r="A43" s="151" t="s">
        <v>6</v>
      </c>
      <c r="B43" s="152"/>
      <c r="C43" s="152"/>
      <c r="D43" s="152"/>
      <c r="E43" s="152"/>
      <c r="F43" s="152"/>
      <c r="G43" s="152"/>
      <c r="H43" s="8" t="s">
        <v>7</v>
      </c>
      <c r="I43" s="75"/>
      <c r="J43" s="67"/>
      <c r="K43" s="145" t="s">
        <v>4</v>
      </c>
      <c r="L43" s="145"/>
      <c r="M43" s="145"/>
      <c r="N43" s="20" t="s">
        <v>7</v>
      </c>
    </row>
    <row r="44" spans="1:20" ht="25.5" hidden="1" customHeight="1" x14ac:dyDescent="0.3">
      <c r="A44" s="12"/>
      <c r="C44" s="12"/>
      <c r="D44" s="13"/>
      <c r="E44" s="13"/>
      <c r="F44" s="13"/>
      <c r="G44" s="13"/>
      <c r="H44" s="13"/>
      <c r="I44" s="76"/>
      <c r="J44" s="24"/>
      <c r="K44" s="77"/>
      <c r="L44" s="14"/>
      <c r="M44" s="2"/>
      <c r="N44" s="2"/>
    </row>
    <row r="45" spans="1:20" ht="25.5" hidden="1" customHeight="1" x14ac:dyDescent="0.2"/>
  </sheetData>
  <sheetProtection algorithmName="SHA-512" hashValue="tK/eUGpVivg/McBnsY6U9ZTLxuqDeHuIX2wpmeY1qoN3OQWqhV3R2lZpJXOLzGYsX1/Uuq1urJ8Tbk1Fh0RsUw==" saltValue="g1Q7e1tLChRu4OFOoZiQmQ==" spinCount="100000" sheet="1" objects="1" scenarios="1" selectLockedCells="1"/>
  <mergeCells count="104">
    <mergeCell ref="I17:K17"/>
    <mergeCell ref="I16:K16"/>
    <mergeCell ref="I14:K14"/>
    <mergeCell ref="I15:K15"/>
    <mergeCell ref="I26:K26"/>
    <mergeCell ref="I25:K25"/>
    <mergeCell ref="I24:K24"/>
    <mergeCell ref="I23:K23"/>
    <mergeCell ref="I22:K22"/>
    <mergeCell ref="I21:K21"/>
    <mergeCell ref="I20:K20"/>
    <mergeCell ref="I19:K19"/>
    <mergeCell ref="I18:K18"/>
    <mergeCell ref="K6:N6"/>
    <mergeCell ref="N9:N10"/>
    <mergeCell ref="A38:G38"/>
    <mergeCell ref="A40:G40"/>
    <mergeCell ref="B26:C26"/>
    <mergeCell ref="B17:C17"/>
    <mergeCell ref="B11:C11"/>
    <mergeCell ref="F14:H14"/>
    <mergeCell ref="F13:H13"/>
    <mergeCell ref="F12:H12"/>
    <mergeCell ref="F11:H11"/>
    <mergeCell ref="B14:C14"/>
    <mergeCell ref="B13:C13"/>
    <mergeCell ref="B9:C10"/>
    <mergeCell ref="D9:D10"/>
    <mergeCell ref="E9:E10"/>
    <mergeCell ref="F9:H10"/>
    <mergeCell ref="F25:H25"/>
    <mergeCell ref="B25:C25"/>
    <mergeCell ref="B20:C20"/>
    <mergeCell ref="B24:C24"/>
    <mergeCell ref="B23:C23"/>
    <mergeCell ref="B22:C22"/>
    <mergeCell ref="B21:C21"/>
    <mergeCell ref="K43:M43"/>
    <mergeCell ref="B28:C28"/>
    <mergeCell ref="B27:C27"/>
    <mergeCell ref="B33:C33"/>
    <mergeCell ref="B32:C32"/>
    <mergeCell ref="B31:C31"/>
    <mergeCell ref="B30:C30"/>
    <mergeCell ref="B29:C29"/>
    <mergeCell ref="L35:N35"/>
    <mergeCell ref="A43:G43"/>
    <mergeCell ref="F33:K33"/>
    <mergeCell ref="A42:G42"/>
    <mergeCell ref="K42:M42"/>
    <mergeCell ref="I32:K32"/>
    <mergeCell ref="I31:K31"/>
    <mergeCell ref="I30:K30"/>
    <mergeCell ref="I29:K29"/>
    <mergeCell ref="I28:K28"/>
    <mergeCell ref="I27:K27"/>
    <mergeCell ref="P1:S9"/>
    <mergeCell ref="A7:M7"/>
    <mergeCell ref="A8:M8"/>
    <mergeCell ref="F32:H32"/>
    <mergeCell ref="F31:H31"/>
    <mergeCell ref="F30:H30"/>
    <mergeCell ref="A1:M1"/>
    <mergeCell ref="A2:M2"/>
    <mergeCell ref="A5:D5"/>
    <mergeCell ref="A6:D6"/>
    <mergeCell ref="E6:H6"/>
    <mergeCell ref="E5:H5"/>
    <mergeCell ref="I5:J5"/>
    <mergeCell ref="A4:D4"/>
    <mergeCell ref="E4:H4"/>
    <mergeCell ref="I4:J4"/>
    <mergeCell ref="I6:J6"/>
    <mergeCell ref="K4:N4"/>
    <mergeCell ref="K5:N5"/>
    <mergeCell ref="B12:C12"/>
    <mergeCell ref="F29:H29"/>
    <mergeCell ref="F28:H28"/>
    <mergeCell ref="F27:H27"/>
    <mergeCell ref="F26:H26"/>
    <mergeCell ref="I9:K10"/>
    <mergeCell ref="L9:L10"/>
    <mergeCell ref="M9:M10"/>
    <mergeCell ref="A39:G39"/>
    <mergeCell ref="A41:G41"/>
    <mergeCell ref="E34:H34"/>
    <mergeCell ref="A9:A10"/>
    <mergeCell ref="B16:C16"/>
    <mergeCell ref="B15:C15"/>
    <mergeCell ref="B18:C18"/>
    <mergeCell ref="F19:H19"/>
    <mergeCell ref="F18:H18"/>
    <mergeCell ref="F20:H20"/>
    <mergeCell ref="F16:H16"/>
    <mergeCell ref="F15:H15"/>
    <mergeCell ref="F17:H17"/>
    <mergeCell ref="F24:H24"/>
    <mergeCell ref="F23:H23"/>
    <mergeCell ref="F22:H22"/>
    <mergeCell ref="F21:H21"/>
    <mergeCell ref="B19:C19"/>
    <mergeCell ref="I11:K11"/>
    <mergeCell ref="I12:K12"/>
    <mergeCell ref="I13:K13"/>
  </mergeCells>
  <phoneticPr fontId="0" type="noConversion"/>
  <dataValidations count="2">
    <dataValidation type="decimal" allowBlank="1" showInputMessage="1" showErrorMessage="1" sqref="L11:L32" xr:uid="{6C13BCE2-CB03-466E-87C1-51A9D23F3F96}">
      <formula1>-99999999</formula1>
      <formula2>999999</formula2>
    </dataValidation>
    <dataValidation type="list" allowBlank="1" showInputMessage="1" showErrorMessage="1" sqref="I11:I32" xr:uid="{88D9B5DF-8F2D-4B02-AC8A-9B3846191283}">
      <formula1>$T$1:$T$9</formula1>
    </dataValidation>
  </dataValidations>
  <hyperlinks>
    <hyperlink ref="M37" r:id="rId1" xr:uid="{52E129A1-745B-4D0B-975D-4295674E7198}"/>
    <hyperlink ref="N39" r:id="rId2" xr:uid="{1516A909-14FB-4948-9995-B060C2854C53}"/>
  </hyperlinks>
  <printOptions horizontalCentered="1" verticalCentered="1"/>
  <pageMargins left="0.59" right="0.59" top="0.37" bottom="0.37" header="0.5" footer="0.5"/>
  <pageSetup scale="45" orientation="landscape" r:id="rId3"/>
  <headerFooter alignWithMargins="0"/>
  <rowBreaks count="1" manualBreakCount="1">
    <brk id="36" max="16383" man="1"/>
  </rowBreak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473C6-502B-4430-BD10-C4C7A58AE2C0}">
  <sheetPr>
    <tabColor theme="3" tint="0.59999389629810485"/>
    <pageSetUpPr fitToPage="1"/>
  </sheetPr>
  <dimension ref="A1:XFC51"/>
  <sheetViews>
    <sheetView zoomScale="71" zoomScaleNormal="71" workbookViewId="0">
      <selection activeCell="L15" sqref="L15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23.42578125" customWidth="1"/>
    <col min="4" max="4" width="11.140625" customWidth="1"/>
    <col min="5" max="5" width="42.28515625" customWidth="1"/>
    <col min="6" max="11" width="16.7109375" customWidth="1"/>
    <col min="12" max="12" width="20.7109375" customWidth="1"/>
    <col min="13" max="13" width="21.85546875" customWidth="1"/>
    <col min="14" max="14" width="25.5703125" customWidth="1"/>
    <col min="15" max="15" width="5.140625" style="84" customWidth="1"/>
    <col min="16" max="16" width="9.140625" style="84" customWidth="1"/>
    <col min="17" max="17" width="7.140625" style="84" customWidth="1"/>
    <col min="18" max="18" width="9.140625" style="84" customWidth="1"/>
    <col min="19" max="19" width="4.7109375" style="84" customWidth="1"/>
    <col min="20" max="20" width="34.42578125" style="84" customWidth="1"/>
    <col min="21" max="16383" width="9.140625" style="84" hidden="1"/>
    <col min="16384" max="16384" width="0.5703125" style="84" customWidth="1"/>
  </cols>
  <sheetData>
    <row r="1" spans="1:21" ht="23.25" customHeight="1" thickBot="1" x14ac:dyDescent="0.4">
      <c r="A1" s="128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23"/>
      <c r="P1" s="114" t="s">
        <v>40</v>
      </c>
      <c r="Q1" s="115"/>
      <c r="R1" s="115"/>
      <c r="S1" s="116"/>
      <c r="T1" s="85" t="s">
        <v>21</v>
      </c>
      <c r="U1" s="91"/>
    </row>
    <row r="2" spans="1:21" ht="24" thickBot="1" x14ac:dyDescent="0.4">
      <c r="A2" s="130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6"/>
      <c r="P2" s="117"/>
      <c r="Q2" s="118"/>
      <c r="R2" s="118"/>
      <c r="S2" s="119"/>
      <c r="T2" s="85" t="s">
        <v>22</v>
      </c>
      <c r="U2" s="91"/>
    </row>
    <row r="3" spans="1:21" ht="24" thickBot="1" x14ac:dyDescent="0.4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N3" s="21" t="s">
        <v>48</v>
      </c>
      <c r="P3" s="117"/>
      <c r="Q3" s="118"/>
      <c r="R3" s="118"/>
      <c r="S3" s="119"/>
      <c r="T3" s="85" t="s">
        <v>35</v>
      </c>
    </row>
    <row r="4" spans="1:21" ht="24" thickBot="1" x14ac:dyDescent="0.4">
      <c r="A4" s="132" t="s">
        <v>11</v>
      </c>
      <c r="B4" s="133"/>
      <c r="C4" s="133"/>
      <c r="D4" s="134"/>
      <c r="E4" s="166" t="str" cm="1">
        <f t="array" ref="E4">IF(ISBLANK('Travel pg1'!E4:E4),"",'Travel pg1'!E4:E4)</f>
        <v/>
      </c>
      <c r="F4" s="167"/>
      <c r="G4" s="167"/>
      <c r="H4" s="168"/>
      <c r="I4" s="132" t="s">
        <v>12</v>
      </c>
      <c r="J4" s="134"/>
      <c r="K4" s="166" t="str" cm="1">
        <f t="array" ref="K4">IF(ISBLANK('Travel pg1'!K4:K4),"",'Travel pg1'!K4:K4)</f>
        <v/>
      </c>
      <c r="L4" s="167"/>
      <c r="M4" s="167"/>
      <c r="N4" s="168"/>
      <c r="P4" s="117"/>
      <c r="Q4" s="118"/>
      <c r="R4" s="118"/>
      <c r="S4" s="119"/>
      <c r="T4" s="85" t="s">
        <v>23</v>
      </c>
    </row>
    <row r="5" spans="1:21" ht="24.95" customHeight="1" thickBot="1" x14ac:dyDescent="0.4">
      <c r="A5" s="132" t="s">
        <v>15</v>
      </c>
      <c r="B5" s="133"/>
      <c r="C5" s="133"/>
      <c r="D5" s="134"/>
      <c r="E5" s="166" t="str" cm="1">
        <f t="array" ref="E5">IF(ISBLANK('Travel pg1'!E5:E5),"",'Travel pg1'!E5:E5)</f>
        <v/>
      </c>
      <c r="F5" s="167"/>
      <c r="G5" s="167"/>
      <c r="H5" s="168"/>
      <c r="I5" s="132" t="s">
        <v>14</v>
      </c>
      <c r="J5" s="134"/>
      <c r="K5" s="166" t="str" cm="1">
        <f t="array" ref="K5">IF(ISBLANK('Travel pg1'!K5:K5),"",'Travel pg1'!K5:K5)</f>
        <v/>
      </c>
      <c r="L5" s="167"/>
      <c r="M5" s="167"/>
      <c r="N5" s="168"/>
      <c r="P5" s="117"/>
      <c r="Q5" s="118"/>
      <c r="R5" s="118"/>
      <c r="S5" s="119"/>
      <c r="T5" s="85" t="s">
        <v>27</v>
      </c>
    </row>
    <row r="6" spans="1:21" ht="24.95" customHeight="1" thickBot="1" x14ac:dyDescent="0.4">
      <c r="A6" s="132" t="s">
        <v>16</v>
      </c>
      <c r="B6" s="133"/>
      <c r="C6" s="133"/>
      <c r="D6" s="134"/>
      <c r="E6" s="166" t="str" cm="1">
        <f t="array" ref="E6">IF(ISBLANK('Travel pg1'!E6:E6),"",'Travel pg1'!E6:E6)</f>
        <v/>
      </c>
      <c r="F6" s="167"/>
      <c r="G6" s="167"/>
      <c r="H6" s="168"/>
      <c r="I6" s="138" t="s">
        <v>19</v>
      </c>
      <c r="J6" s="139"/>
      <c r="K6" s="157" t="s">
        <v>0</v>
      </c>
      <c r="L6" s="158"/>
      <c r="M6" s="158"/>
      <c r="N6" s="159"/>
      <c r="P6" s="117"/>
      <c r="Q6" s="118"/>
      <c r="R6" s="118"/>
      <c r="S6" s="119"/>
      <c r="T6" s="85" t="s">
        <v>24</v>
      </c>
    </row>
    <row r="7" spans="1:21" ht="27" customHeight="1" thickBot="1" x14ac:dyDescent="0.4">
      <c r="A7" s="161" t="s">
        <v>10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22"/>
      <c r="P7" s="117"/>
      <c r="Q7" s="118"/>
      <c r="R7" s="118"/>
      <c r="S7" s="119"/>
      <c r="T7" s="85" t="s">
        <v>25</v>
      </c>
    </row>
    <row r="8" spans="1:21" ht="24" thickBot="1" x14ac:dyDescent="0.4">
      <c r="A8" s="169" t="s">
        <v>13</v>
      </c>
      <c r="B8" s="170"/>
      <c r="C8" s="170"/>
      <c r="D8" s="126"/>
      <c r="E8" s="126"/>
      <c r="F8" s="126"/>
      <c r="G8" s="126"/>
      <c r="H8" s="126"/>
      <c r="I8" s="170"/>
      <c r="J8" s="170"/>
      <c r="K8" s="170"/>
      <c r="L8" s="126"/>
      <c r="M8" s="126"/>
      <c r="N8" s="25"/>
      <c r="P8" s="117"/>
      <c r="Q8" s="118"/>
      <c r="R8" s="118"/>
      <c r="S8" s="119"/>
      <c r="T8" s="85" t="s">
        <v>26</v>
      </c>
    </row>
    <row r="9" spans="1:21" ht="24" customHeight="1" thickBot="1" x14ac:dyDescent="0.4">
      <c r="A9" s="98" t="s">
        <v>5</v>
      </c>
      <c r="B9" s="92" t="s">
        <v>9</v>
      </c>
      <c r="C9" s="94"/>
      <c r="D9" s="98" t="s">
        <v>8</v>
      </c>
      <c r="E9" s="93" t="s">
        <v>29</v>
      </c>
      <c r="F9" s="92" t="s">
        <v>17</v>
      </c>
      <c r="G9" s="93"/>
      <c r="H9" s="94"/>
      <c r="I9" s="92" t="s">
        <v>39</v>
      </c>
      <c r="J9" s="93"/>
      <c r="K9" s="94"/>
      <c r="L9" s="98" t="s">
        <v>20</v>
      </c>
      <c r="M9" s="98" t="s">
        <v>28</v>
      </c>
      <c r="N9" s="98" t="s">
        <v>43</v>
      </c>
      <c r="P9" s="120"/>
      <c r="Q9" s="121"/>
      <c r="R9" s="121"/>
      <c r="S9" s="122"/>
      <c r="T9" s="86" t="s">
        <v>36</v>
      </c>
    </row>
    <row r="10" spans="1:21" ht="69.75" customHeight="1" x14ac:dyDescent="0.35">
      <c r="A10" s="160"/>
      <c r="B10" s="172"/>
      <c r="C10" s="173"/>
      <c r="D10" s="160"/>
      <c r="E10" s="171"/>
      <c r="F10" s="172"/>
      <c r="G10" s="171"/>
      <c r="H10" s="173"/>
      <c r="I10" s="172"/>
      <c r="J10" s="171"/>
      <c r="K10" s="173"/>
      <c r="L10" s="160"/>
      <c r="M10" s="160"/>
      <c r="N10" s="160"/>
      <c r="O10" s="87"/>
      <c r="P10" s="88"/>
      <c r="Q10" s="88"/>
      <c r="R10" s="88"/>
      <c r="S10" s="88"/>
      <c r="T10" s="83"/>
    </row>
    <row r="11" spans="1:21" ht="29.25" customHeight="1" thickBot="1" x14ac:dyDescent="0.4">
      <c r="A11" s="57"/>
      <c r="B11" s="174"/>
      <c r="C11" s="175"/>
      <c r="D11" s="59"/>
      <c r="E11" s="55"/>
      <c r="F11" s="176"/>
      <c r="G11" s="177"/>
      <c r="H11" s="178"/>
      <c r="I11" s="163" t="s">
        <v>41</v>
      </c>
      <c r="J11" s="164"/>
      <c r="K11" s="165"/>
      <c r="L11" s="60">
        <f>'Travel pg1'!L33</f>
        <v>0</v>
      </c>
      <c r="M11" s="58"/>
      <c r="N11" s="58"/>
      <c r="O11" s="87"/>
      <c r="Q11" s="83"/>
    </row>
    <row r="12" spans="1:21" ht="30" customHeight="1" x14ac:dyDescent="0.35">
      <c r="A12" s="39"/>
      <c r="B12" s="143"/>
      <c r="C12" s="144"/>
      <c r="D12" s="41"/>
      <c r="E12" s="38"/>
      <c r="F12" s="108"/>
      <c r="G12" s="109"/>
      <c r="H12" s="110"/>
      <c r="I12" s="108"/>
      <c r="J12" s="109"/>
      <c r="K12" s="110"/>
      <c r="L12" s="54"/>
      <c r="M12" s="61"/>
      <c r="N12" s="42"/>
      <c r="O12" s="87"/>
      <c r="Q12" s="83"/>
    </row>
    <row r="13" spans="1:21" ht="30" customHeight="1" x14ac:dyDescent="0.35">
      <c r="A13" s="39"/>
      <c r="B13" s="143"/>
      <c r="C13" s="144"/>
      <c r="D13" s="41"/>
      <c r="E13" s="38"/>
      <c r="F13" s="108"/>
      <c r="G13" s="109"/>
      <c r="H13" s="110"/>
      <c r="I13" s="105"/>
      <c r="J13" s="106"/>
      <c r="K13" s="107"/>
      <c r="L13" s="40"/>
      <c r="M13" s="61"/>
      <c r="N13" s="42"/>
      <c r="O13" s="87"/>
      <c r="Q13" s="83"/>
    </row>
    <row r="14" spans="1:21" ht="30" customHeight="1" x14ac:dyDescent="0.35">
      <c r="A14" s="39"/>
      <c r="B14" s="143"/>
      <c r="C14" s="144"/>
      <c r="D14" s="41"/>
      <c r="E14" s="38"/>
      <c r="F14" s="108"/>
      <c r="G14" s="109"/>
      <c r="H14" s="110"/>
      <c r="I14" s="105"/>
      <c r="J14" s="106"/>
      <c r="K14" s="107"/>
      <c r="L14" s="40"/>
      <c r="M14" s="61"/>
      <c r="N14" s="42"/>
      <c r="O14" s="87"/>
      <c r="Q14" s="83"/>
    </row>
    <row r="15" spans="1:21" ht="30" customHeight="1" x14ac:dyDescent="0.35">
      <c r="A15" s="39"/>
      <c r="B15" s="143"/>
      <c r="C15" s="144"/>
      <c r="D15" s="41"/>
      <c r="E15" s="38"/>
      <c r="F15" s="108"/>
      <c r="G15" s="109"/>
      <c r="H15" s="110"/>
      <c r="I15" s="105"/>
      <c r="J15" s="106"/>
      <c r="K15" s="107"/>
      <c r="L15" s="40"/>
      <c r="M15" s="61"/>
      <c r="N15" s="42"/>
      <c r="O15" s="87"/>
      <c r="Q15" s="83"/>
    </row>
    <row r="16" spans="1:21" ht="30" customHeight="1" x14ac:dyDescent="0.35">
      <c r="A16" s="39"/>
      <c r="B16" s="103"/>
      <c r="C16" s="104"/>
      <c r="D16" s="41"/>
      <c r="E16" s="38"/>
      <c r="F16" s="105"/>
      <c r="G16" s="106"/>
      <c r="H16" s="107"/>
      <c r="I16" s="105"/>
      <c r="J16" s="106"/>
      <c r="K16" s="107"/>
      <c r="L16" s="40"/>
      <c r="M16" s="61"/>
      <c r="N16" s="42"/>
      <c r="O16" s="87"/>
      <c r="Q16" s="83"/>
    </row>
    <row r="17" spans="1:20" ht="30" customHeight="1" x14ac:dyDescent="0.35">
      <c r="A17" s="39"/>
      <c r="B17" s="103"/>
      <c r="C17" s="104"/>
      <c r="D17" s="41"/>
      <c r="E17" s="38"/>
      <c r="F17" s="105"/>
      <c r="G17" s="106"/>
      <c r="H17" s="107"/>
      <c r="I17" s="105"/>
      <c r="J17" s="106"/>
      <c r="K17" s="107"/>
      <c r="L17" s="40"/>
      <c r="M17" s="61"/>
      <c r="N17" s="42"/>
      <c r="O17" s="87"/>
      <c r="Q17" s="83"/>
    </row>
    <row r="18" spans="1:20" ht="30" customHeight="1" x14ac:dyDescent="0.35">
      <c r="A18" s="39"/>
      <c r="B18" s="143"/>
      <c r="C18" s="144"/>
      <c r="D18" s="41"/>
      <c r="E18" s="38"/>
      <c r="F18" s="108"/>
      <c r="G18" s="109"/>
      <c r="H18" s="110"/>
      <c r="I18" s="105"/>
      <c r="J18" s="106"/>
      <c r="K18" s="107"/>
      <c r="L18" s="40"/>
      <c r="M18" s="61"/>
      <c r="N18" s="42"/>
      <c r="O18" s="87"/>
      <c r="Q18" s="83"/>
    </row>
    <row r="19" spans="1:20" ht="30" customHeight="1" x14ac:dyDescent="0.35">
      <c r="A19" s="39"/>
      <c r="B19" s="103"/>
      <c r="C19" s="104"/>
      <c r="D19" s="41"/>
      <c r="E19" s="38"/>
      <c r="F19" s="105"/>
      <c r="G19" s="106"/>
      <c r="H19" s="107"/>
      <c r="I19" s="105"/>
      <c r="J19" s="106"/>
      <c r="K19" s="107"/>
      <c r="L19" s="40"/>
      <c r="M19" s="61"/>
      <c r="N19" s="42"/>
      <c r="O19" s="87"/>
      <c r="Q19" s="83"/>
    </row>
    <row r="20" spans="1:20" ht="30" customHeight="1" x14ac:dyDescent="0.35">
      <c r="A20" s="39"/>
      <c r="B20" s="103"/>
      <c r="C20" s="104"/>
      <c r="D20" s="41"/>
      <c r="E20" s="38"/>
      <c r="F20" s="105"/>
      <c r="G20" s="106"/>
      <c r="H20" s="107"/>
      <c r="I20" s="105"/>
      <c r="J20" s="106"/>
      <c r="K20" s="107"/>
      <c r="L20" s="40"/>
      <c r="M20" s="61"/>
      <c r="N20" s="42"/>
      <c r="O20" s="87"/>
      <c r="Q20" s="83"/>
    </row>
    <row r="21" spans="1:20" ht="30" customHeight="1" x14ac:dyDescent="0.35">
      <c r="A21" s="39"/>
      <c r="B21" s="103"/>
      <c r="C21" s="104"/>
      <c r="D21" s="41"/>
      <c r="E21" s="38"/>
      <c r="F21" s="105"/>
      <c r="G21" s="106"/>
      <c r="H21" s="107"/>
      <c r="I21" s="105"/>
      <c r="J21" s="106"/>
      <c r="K21" s="107"/>
      <c r="L21" s="40"/>
      <c r="M21" s="61"/>
      <c r="N21" s="42"/>
      <c r="O21" s="87"/>
      <c r="Q21" s="83"/>
    </row>
    <row r="22" spans="1:20" ht="30" customHeight="1" x14ac:dyDescent="0.35">
      <c r="A22" s="39"/>
      <c r="B22" s="103"/>
      <c r="C22" s="104"/>
      <c r="D22" s="41"/>
      <c r="E22" s="38"/>
      <c r="F22" s="105"/>
      <c r="G22" s="106"/>
      <c r="H22" s="107"/>
      <c r="I22" s="105"/>
      <c r="J22" s="106"/>
      <c r="K22" s="107"/>
      <c r="L22" s="40"/>
      <c r="M22" s="61"/>
      <c r="N22" s="42"/>
      <c r="O22" s="87"/>
      <c r="Q22" s="83"/>
    </row>
    <row r="23" spans="1:20" ht="30" customHeight="1" x14ac:dyDescent="0.35">
      <c r="A23" s="39"/>
      <c r="B23" s="103"/>
      <c r="C23" s="104"/>
      <c r="D23" s="41"/>
      <c r="E23" s="38"/>
      <c r="F23" s="105"/>
      <c r="G23" s="106"/>
      <c r="H23" s="107"/>
      <c r="I23" s="105"/>
      <c r="J23" s="106"/>
      <c r="K23" s="107"/>
      <c r="L23" s="40"/>
      <c r="M23" s="61"/>
      <c r="N23" s="42"/>
      <c r="O23" s="87"/>
      <c r="Q23" s="83"/>
    </row>
    <row r="24" spans="1:20" ht="30" customHeight="1" x14ac:dyDescent="0.35">
      <c r="A24" s="39"/>
      <c r="B24" s="103"/>
      <c r="C24" s="104"/>
      <c r="D24" s="41"/>
      <c r="E24" s="38"/>
      <c r="F24" s="105"/>
      <c r="G24" s="106"/>
      <c r="H24" s="107"/>
      <c r="I24" s="105"/>
      <c r="J24" s="106"/>
      <c r="K24" s="107"/>
      <c r="L24" s="40"/>
      <c r="M24" s="61"/>
      <c r="N24" s="42"/>
      <c r="O24" s="87"/>
      <c r="Q24" s="83"/>
    </row>
    <row r="25" spans="1:20" ht="30" customHeight="1" x14ac:dyDescent="0.35">
      <c r="A25" s="39"/>
      <c r="B25" s="103"/>
      <c r="C25" s="104"/>
      <c r="D25" s="41"/>
      <c r="E25" s="38"/>
      <c r="F25" s="105"/>
      <c r="G25" s="106"/>
      <c r="H25" s="107"/>
      <c r="I25" s="105"/>
      <c r="J25" s="106"/>
      <c r="K25" s="107"/>
      <c r="L25" s="40"/>
      <c r="M25" s="61"/>
      <c r="N25" s="42"/>
      <c r="O25" s="87"/>
      <c r="Q25" s="83"/>
    </row>
    <row r="26" spans="1:20" ht="30" customHeight="1" x14ac:dyDescent="0.35">
      <c r="A26" s="39"/>
      <c r="B26" s="103"/>
      <c r="C26" s="104"/>
      <c r="D26" s="41"/>
      <c r="E26" s="38"/>
      <c r="F26" s="105"/>
      <c r="G26" s="106"/>
      <c r="H26" s="107"/>
      <c r="I26" s="105"/>
      <c r="J26" s="106"/>
      <c r="K26" s="107"/>
      <c r="L26" s="40"/>
      <c r="M26" s="61"/>
      <c r="N26" s="42"/>
      <c r="O26" s="87"/>
      <c r="Q26" s="83"/>
    </row>
    <row r="27" spans="1:20" ht="30" customHeight="1" x14ac:dyDescent="0.35">
      <c r="A27" s="39"/>
      <c r="B27" s="143"/>
      <c r="C27" s="144"/>
      <c r="D27" s="41"/>
      <c r="E27" s="38"/>
      <c r="F27" s="108"/>
      <c r="G27" s="109"/>
      <c r="H27" s="110"/>
      <c r="I27" s="105"/>
      <c r="J27" s="106"/>
      <c r="K27" s="107"/>
      <c r="L27" s="40"/>
      <c r="M27" s="62"/>
      <c r="N27" s="42"/>
      <c r="O27" s="87"/>
      <c r="Q27" s="83"/>
    </row>
    <row r="28" spans="1:20" ht="30" customHeight="1" x14ac:dyDescent="0.35">
      <c r="A28" s="39"/>
      <c r="B28" s="143"/>
      <c r="C28" s="144"/>
      <c r="D28" s="41"/>
      <c r="E28" s="38"/>
      <c r="F28" s="108"/>
      <c r="G28" s="109"/>
      <c r="H28" s="110"/>
      <c r="I28" s="105"/>
      <c r="J28" s="106"/>
      <c r="K28" s="107"/>
      <c r="L28" s="40"/>
      <c r="M28" s="61"/>
      <c r="N28" s="42"/>
      <c r="O28" s="87"/>
      <c r="Q28" s="83"/>
    </row>
    <row r="29" spans="1:20" ht="30" customHeight="1" x14ac:dyDescent="0.35">
      <c r="A29" s="39"/>
      <c r="B29" s="143"/>
      <c r="C29" s="144"/>
      <c r="D29" s="41"/>
      <c r="E29" s="38"/>
      <c r="F29" s="108"/>
      <c r="G29" s="109"/>
      <c r="H29" s="110"/>
      <c r="I29" s="105"/>
      <c r="J29" s="106"/>
      <c r="K29" s="107"/>
      <c r="L29" s="40"/>
      <c r="M29" s="61"/>
      <c r="N29" s="42"/>
      <c r="O29" s="87"/>
      <c r="Q29" s="83"/>
      <c r="R29" s="83"/>
      <c r="S29" s="83"/>
      <c r="T29" s="83"/>
    </row>
    <row r="30" spans="1:20" ht="30" customHeight="1" x14ac:dyDescent="0.35">
      <c r="A30" s="39"/>
      <c r="B30" s="143"/>
      <c r="C30" s="144"/>
      <c r="D30" s="41"/>
      <c r="E30" s="38"/>
      <c r="F30" s="108"/>
      <c r="G30" s="109"/>
      <c r="H30" s="110"/>
      <c r="I30" s="105"/>
      <c r="J30" s="106"/>
      <c r="K30" s="107"/>
      <c r="L30" s="40"/>
      <c r="M30" s="61"/>
      <c r="N30" s="42"/>
      <c r="O30" s="87"/>
      <c r="Q30" s="83"/>
      <c r="R30" s="83"/>
      <c r="S30" s="83"/>
      <c r="T30" s="83"/>
    </row>
    <row r="31" spans="1:20" ht="30" customHeight="1" x14ac:dyDescent="0.35">
      <c r="A31" s="39"/>
      <c r="B31" s="143"/>
      <c r="C31" s="144"/>
      <c r="D31" s="41"/>
      <c r="E31" s="38"/>
      <c r="F31" s="108"/>
      <c r="G31" s="109"/>
      <c r="H31" s="110"/>
      <c r="I31" s="105"/>
      <c r="J31" s="106"/>
      <c r="K31" s="107"/>
      <c r="L31" s="40"/>
      <c r="M31" s="61"/>
      <c r="N31" s="42"/>
      <c r="O31" s="87"/>
      <c r="Q31" s="83"/>
      <c r="R31" s="83"/>
      <c r="S31" s="83"/>
      <c r="T31" s="83"/>
    </row>
    <row r="32" spans="1:20" ht="30" customHeight="1" thickBot="1" x14ac:dyDescent="0.4">
      <c r="A32" s="39"/>
      <c r="B32" s="143"/>
      <c r="C32" s="144"/>
      <c r="D32" s="41"/>
      <c r="E32" s="38"/>
      <c r="F32" s="105"/>
      <c r="G32" s="106"/>
      <c r="H32" s="107"/>
      <c r="I32" s="105"/>
      <c r="J32" s="106"/>
      <c r="K32" s="107"/>
      <c r="L32" s="45"/>
      <c r="M32" s="63"/>
      <c r="N32" s="42"/>
      <c r="Q32" s="83"/>
      <c r="R32" s="83"/>
      <c r="S32" s="83"/>
      <c r="T32" s="83"/>
    </row>
    <row r="33" spans="1:20" ht="30" customHeight="1" thickBot="1" x14ac:dyDescent="0.4">
      <c r="A33" s="49" t="s">
        <v>18</v>
      </c>
      <c r="B33" s="146"/>
      <c r="C33" s="146"/>
      <c r="D33" s="50"/>
      <c r="E33" s="51"/>
      <c r="F33" s="153" t="s">
        <v>46</v>
      </c>
      <c r="G33" s="153"/>
      <c r="H33" s="153"/>
      <c r="I33" s="153"/>
      <c r="J33" s="153"/>
      <c r="K33" s="153"/>
      <c r="L33" s="44">
        <f>SUM(L11:L32)</f>
        <v>0</v>
      </c>
      <c r="M33" s="52"/>
      <c r="N33" s="53"/>
      <c r="Q33" s="83"/>
      <c r="R33" s="83"/>
      <c r="S33" s="83"/>
      <c r="T33" s="83"/>
    </row>
    <row r="34" spans="1:20" ht="30" customHeight="1" thickBot="1" x14ac:dyDescent="0.4">
      <c r="A34" s="15"/>
      <c r="B34" s="16"/>
      <c r="C34" s="16"/>
      <c r="D34" s="16"/>
      <c r="E34" s="102"/>
      <c r="F34" s="102"/>
      <c r="G34" s="102"/>
      <c r="H34" s="102"/>
      <c r="I34" s="2"/>
      <c r="J34" s="2"/>
      <c r="K34" s="2"/>
      <c r="L34" s="2"/>
      <c r="M34" s="2"/>
      <c r="N34" s="1"/>
      <c r="Q34" s="83"/>
      <c r="R34" s="83"/>
      <c r="S34" s="83"/>
      <c r="T34" s="83"/>
    </row>
    <row r="35" spans="1:20" ht="20.100000000000001" customHeight="1" x14ac:dyDescent="0.3">
      <c r="A35" s="11"/>
      <c r="B35" s="2"/>
      <c r="C35" s="2"/>
      <c r="D35" s="2"/>
      <c r="E35" s="10"/>
      <c r="F35" s="10"/>
      <c r="G35" s="10"/>
      <c r="H35" s="10"/>
      <c r="I35" s="2"/>
      <c r="L35" s="148" t="s">
        <v>30</v>
      </c>
      <c r="M35" s="149"/>
      <c r="N35" s="150"/>
    </row>
    <row r="36" spans="1:20" ht="20.100000000000001" customHeight="1" x14ac:dyDescent="0.3">
      <c r="A36" s="11"/>
      <c r="B36" s="2"/>
      <c r="C36" s="2"/>
      <c r="D36" s="68"/>
      <c r="E36" s="69"/>
      <c r="F36" s="69"/>
      <c r="G36" s="69"/>
      <c r="H36" s="69"/>
      <c r="I36" s="70"/>
      <c r="K36" s="73"/>
      <c r="L36" s="17" t="s">
        <v>38</v>
      </c>
      <c r="M36" s="17"/>
      <c r="N36" s="18"/>
    </row>
    <row r="37" spans="1:20" s="89" customFormat="1" ht="21" x14ac:dyDescent="0.3">
      <c r="A37" s="11"/>
      <c r="B37" s="2"/>
      <c r="C37" s="2"/>
      <c r="D37" s="68"/>
      <c r="E37" s="69"/>
      <c r="F37" s="69"/>
      <c r="G37" s="69"/>
      <c r="H37" s="69"/>
      <c r="I37" s="70"/>
      <c r="J37" s="70"/>
      <c r="K37" s="71"/>
      <c r="L37" s="17" t="s">
        <v>31</v>
      </c>
      <c r="M37" s="78" t="s">
        <v>34</v>
      </c>
      <c r="N37" s="81" t="s">
        <v>32</v>
      </c>
      <c r="R37" s="90"/>
    </row>
    <row r="38" spans="1:20" s="89" customFormat="1" ht="24" customHeight="1" x14ac:dyDescent="0.3">
      <c r="A38" s="154"/>
      <c r="B38" s="155"/>
      <c r="C38" s="155"/>
      <c r="D38" s="155"/>
      <c r="E38" s="155"/>
      <c r="F38" s="155"/>
      <c r="G38" s="155"/>
      <c r="H38" s="9"/>
      <c r="I38" s="7"/>
      <c r="J38" s="70"/>
      <c r="K38" s="71"/>
      <c r="L38" s="17" t="s">
        <v>33</v>
      </c>
      <c r="M38" s="72"/>
      <c r="N38" s="19"/>
      <c r="R38" s="90"/>
    </row>
    <row r="39" spans="1:20" ht="24" customHeight="1" thickBot="1" x14ac:dyDescent="0.4">
      <c r="A39" s="100" t="s">
        <v>2</v>
      </c>
      <c r="B39" s="101"/>
      <c r="C39" s="101"/>
      <c r="D39" s="101"/>
      <c r="E39" s="101"/>
      <c r="F39" s="101"/>
      <c r="G39" s="101"/>
      <c r="H39" s="3" t="s">
        <v>7</v>
      </c>
      <c r="I39" s="7"/>
      <c r="K39" s="73"/>
      <c r="L39" s="27"/>
      <c r="M39" s="34"/>
      <c r="N39" s="79" t="s">
        <v>37</v>
      </c>
    </row>
    <row r="40" spans="1:20" ht="24.75" customHeight="1" x14ac:dyDescent="0.3">
      <c r="A40" s="154"/>
      <c r="B40" s="155"/>
      <c r="C40" s="155"/>
      <c r="D40" s="155"/>
      <c r="E40" s="155"/>
      <c r="F40" s="155"/>
      <c r="G40" s="155"/>
      <c r="H40" s="9"/>
      <c r="I40" s="7"/>
      <c r="N40" s="73"/>
    </row>
    <row r="41" spans="1:20" ht="24" customHeight="1" x14ac:dyDescent="0.3">
      <c r="A41" s="100" t="s">
        <v>3</v>
      </c>
      <c r="B41" s="101"/>
      <c r="C41" s="101"/>
      <c r="D41" s="101"/>
      <c r="E41" s="101"/>
      <c r="F41" s="101"/>
      <c r="G41" s="101"/>
      <c r="H41" s="3" t="s">
        <v>7</v>
      </c>
      <c r="I41" s="7"/>
      <c r="N41" s="73"/>
    </row>
    <row r="42" spans="1:20" ht="24.75" customHeight="1" x14ac:dyDescent="0.3">
      <c r="A42" s="154"/>
      <c r="B42" s="155"/>
      <c r="C42" s="155"/>
      <c r="D42" s="155"/>
      <c r="E42" s="155"/>
      <c r="F42" s="155"/>
      <c r="G42" s="155"/>
      <c r="H42" s="9"/>
      <c r="I42" s="7"/>
      <c r="K42" s="156"/>
      <c r="L42" s="156"/>
      <c r="M42" s="156"/>
      <c r="N42" s="74"/>
    </row>
    <row r="43" spans="1:20" ht="24" customHeight="1" thickBot="1" x14ac:dyDescent="0.25">
      <c r="A43" s="151" t="s">
        <v>6</v>
      </c>
      <c r="B43" s="152"/>
      <c r="C43" s="152"/>
      <c r="D43" s="152"/>
      <c r="E43" s="152"/>
      <c r="F43" s="152"/>
      <c r="G43" s="152"/>
      <c r="H43" s="8" t="s">
        <v>7</v>
      </c>
      <c r="I43" s="75"/>
      <c r="J43" s="67"/>
      <c r="K43" s="145" t="s">
        <v>4</v>
      </c>
      <c r="L43" s="145"/>
      <c r="M43" s="145"/>
      <c r="N43" s="20" t="s">
        <v>7</v>
      </c>
    </row>
    <row r="44" spans="1:20" ht="25.5" hidden="1" customHeight="1" x14ac:dyDescent="0.3">
      <c r="A44" s="12"/>
      <c r="C44" s="12"/>
      <c r="D44" s="13"/>
      <c r="E44" s="13"/>
      <c r="F44" s="13"/>
      <c r="G44" s="13"/>
      <c r="H44" s="13"/>
      <c r="I44" s="76"/>
      <c r="J44" s="14"/>
      <c r="K44" s="76"/>
      <c r="L44" s="14"/>
      <c r="M44" s="2"/>
      <c r="N44" s="2"/>
    </row>
    <row r="45" spans="1:20" ht="25.5" hidden="1" customHeight="1" x14ac:dyDescent="0.2"/>
    <row r="46" spans="1:20" ht="12.75" hidden="1" customHeight="1" x14ac:dyDescent="0.2"/>
    <row r="47" spans="1:20" ht="12.75" hidden="1" customHeight="1" x14ac:dyDescent="0.2"/>
    <row r="48" spans="1:20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</sheetData>
  <sheetProtection algorithmName="SHA-512" hashValue="A6yPQCA41uhA/XWqm84n0fRrdp5gT519n7BIk87Z7HmRjtjuwksFqLxHeMzvxM407UatrluSyKG9MjD2VdpOnA==" saltValue="LU/WV7YvtZKViKCFQvyX9Q==" spinCount="100000" sheet="1" objects="1" scenarios="1" selectLockedCells="1"/>
  <mergeCells count="104">
    <mergeCell ref="I28:K28"/>
    <mergeCell ref="I27:K27"/>
    <mergeCell ref="I26:K26"/>
    <mergeCell ref="I25:K25"/>
    <mergeCell ref="I24:K24"/>
    <mergeCell ref="I23:K23"/>
    <mergeCell ref="I22:K22"/>
    <mergeCell ref="I21:K21"/>
    <mergeCell ref="I20:K20"/>
    <mergeCell ref="B29:C29"/>
    <mergeCell ref="F29:H29"/>
    <mergeCell ref="B30:C30"/>
    <mergeCell ref="F30:H30"/>
    <mergeCell ref="B31:C31"/>
    <mergeCell ref="F31:H31"/>
    <mergeCell ref="B32:C32"/>
    <mergeCell ref="F32:H32"/>
    <mergeCell ref="B33:C33"/>
    <mergeCell ref="F33:K33"/>
    <mergeCell ref="I30:K30"/>
    <mergeCell ref="I32:K32"/>
    <mergeCell ref="I31:K31"/>
    <mergeCell ref="I29:K29"/>
    <mergeCell ref="E34:H34"/>
    <mergeCell ref="A39:G39"/>
    <mergeCell ref="A41:G41"/>
    <mergeCell ref="A43:G43"/>
    <mergeCell ref="A38:G38"/>
    <mergeCell ref="A40:G40"/>
    <mergeCell ref="A42:G42"/>
    <mergeCell ref="K43:M43"/>
    <mergeCell ref="K42:M42"/>
    <mergeCell ref="L35:N35"/>
    <mergeCell ref="B26:C26"/>
    <mergeCell ref="F26:H26"/>
    <mergeCell ref="B27:C27"/>
    <mergeCell ref="F27:H27"/>
    <mergeCell ref="B28:C28"/>
    <mergeCell ref="F28:H28"/>
    <mergeCell ref="B11:C11"/>
    <mergeCell ref="F11:H11"/>
    <mergeCell ref="B15:C15"/>
    <mergeCell ref="B16:C16"/>
    <mergeCell ref="B17:C17"/>
    <mergeCell ref="B24:C24"/>
    <mergeCell ref="F24:H24"/>
    <mergeCell ref="B25:C25"/>
    <mergeCell ref="F25:H25"/>
    <mergeCell ref="B23:C23"/>
    <mergeCell ref="F23:H23"/>
    <mergeCell ref="B21:C21"/>
    <mergeCell ref="F21:H21"/>
    <mergeCell ref="B14:C14"/>
    <mergeCell ref="B12:C12"/>
    <mergeCell ref="B22:C22"/>
    <mergeCell ref="F22:H22"/>
    <mergeCell ref="B18:C18"/>
    <mergeCell ref="A1:M1"/>
    <mergeCell ref="P1:S9"/>
    <mergeCell ref="A2:M2"/>
    <mergeCell ref="A4:D4"/>
    <mergeCell ref="E4:H4"/>
    <mergeCell ref="I4:J4"/>
    <mergeCell ref="A5:D5"/>
    <mergeCell ref="E5:H5"/>
    <mergeCell ref="I5:J5"/>
    <mergeCell ref="A6:D6"/>
    <mergeCell ref="E6:H6"/>
    <mergeCell ref="I6:J6"/>
    <mergeCell ref="N9:N10"/>
    <mergeCell ref="K4:N4"/>
    <mergeCell ref="K5:N5"/>
    <mergeCell ref="K6:N6"/>
    <mergeCell ref="A8:M8"/>
    <mergeCell ref="A9:A10"/>
    <mergeCell ref="M9:M10"/>
    <mergeCell ref="E9:E10"/>
    <mergeCell ref="F9:H10"/>
    <mergeCell ref="I9:K10"/>
    <mergeCell ref="L9:L10"/>
    <mergeCell ref="B9:C10"/>
    <mergeCell ref="D9:D10"/>
    <mergeCell ref="A7:M7"/>
    <mergeCell ref="B19:C19"/>
    <mergeCell ref="B20:C20"/>
    <mergeCell ref="F20:H20"/>
    <mergeCell ref="F18:H18"/>
    <mergeCell ref="F19:H19"/>
    <mergeCell ref="B13:C13"/>
    <mergeCell ref="I19:K19"/>
    <mergeCell ref="I18:K18"/>
    <mergeCell ref="I17:K17"/>
    <mergeCell ref="I16:K16"/>
    <mergeCell ref="I15:K15"/>
    <mergeCell ref="I11:K11"/>
    <mergeCell ref="F12:H12"/>
    <mergeCell ref="I14:K14"/>
    <mergeCell ref="I13:K13"/>
    <mergeCell ref="I12:K12"/>
    <mergeCell ref="F17:H17"/>
    <mergeCell ref="F16:H16"/>
    <mergeCell ref="F15:H15"/>
    <mergeCell ref="F14:H14"/>
    <mergeCell ref="F13:H13"/>
  </mergeCells>
  <dataValidations count="3">
    <dataValidation type="list" allowBlank="1" showInputMessage="1" showErrorMessage="1" sqref="I12:I32" xr:uid="{BA33B9F8-B405-453D-B1DE-F843B677E2FA}">
      <formula1>$T$1:$T$9</formula1>
    </dataValidation>
    <dataValidation type="decimal" allowBlank="1" showInputMessage="1" showErrorMessage="1" sqref="L11" xr:uid="{C986CEB2-2E43-4E39-B493-A93458F9C1F4}">
      <formula1>0</formula1>
      <formula2>999999</formula2>
    </dataValidation>
    <dataValidation type="decimal" allowBlank="1" showInputMessage="1" showErrorMessage="1" sqref="L12:L32" xr:uid="{02FED364-4429-49C1-98C2-D522F757A5DF}">
      <formula1>-999999</formula1>
      <formula2>999999</formula2>
    </dataValidation>
  </dataValidations>
  <hyperlinks>
    <hyperlink ref="M37" r:id="rId1" xr:uid="{B389AA8A-22A7-45B7-90DB-59E3B71BD37D}"/>
    <hyperlink ref="N39" r:id="rId2" xr:uid="{06B45DFC-418F-4E05-A2CC-3DF230B1168B}"/>
  </hyperlinks>
  <printOptions horizontalCentered="1" verticalCentered="1"/>
  <pageMargins left="0.59" right="0.59" top="0.37" bottom="0.37" header="0.5" footer="0.5"/>
  <pageSetup scale="45" orientation="landscape" r:id="rId3"/>
  <headerFooter alignWithMargins="0"/>
  <rowBreaks count="1" manualBreakCount="1">
    <brk id="36" max="16383" man="1"/>
  </rowBreak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D7FB5-34ED-45D4-A3EC-60EF9BA09828}">
  <sheetPr>
    <tabColor theme="3" tint="0.59999389629810485"/>
    <pageSetUpPr fitToPage="1"/>
  </sheetPr>
  <dimension ref="A1:XFC51"/>
  <sheetViews>
    <sheetView zoomScale="71" zoomScaleNormal="71" workbookViewId="0">
      <selection activeCell="L20" sqref="L20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23.42578125" customWidth="1"/>
    <col min="4" max="4" width="11.140625" customWidth="1"/>
    <col min="5" max="5" width="42.28515625" customWidth="1"/>
    <col min="6" max="11" width="16.7109375" customWidth="1"/>
    <col min="12" max="12" width="20.7109375" customWidth="1"/>
    <col min="13" max="13" width="22" customWidth="1"/>
    <col min="14" max="14" width="25.5703125" customWidth="1"/>
    <col min="15" max="15" width="5.140625" style="84" customWidth="1"/>
    <col min="16" max="16" width="9.140625" style="84" customWidth="1"/>
    <col min="17" max="17" width="7.140625" style="84" customWidth="1"/>
    <col min="18" max="18" width="9.140625" style="84" customWidth="1"/>
    <col min="19" max="19" width="4.7109375" style="84" customWidth="1"/>
    <col min="20" max="20" width="34.42578125" style="84" customWidth="1"/>
    <col min="21" max="16383" width="9.140625" style="84" hidden="1"/>
    <col min="16384" max="16384" width="0.5703125" style="84" customWidth="1"/>
  </cols>
  <sheetData>
    <row r="1" spans="1:21" ht="23.25" customHeight="1" thickBot="1" x14ac:dyDescent="0.4">
      <c r="A1" s="128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23"/>
      <c r="P1" s="114" t="s">
        <v>40</v>
      </c>
      <c r="Q1" s="115"/>
      <c r="R1" s="115"/>
      <c r="S1" s="116"/>
      <c r="T1" s="85" t="s">
        <v>21</v>
      </c>
      <c r="U1" s="91"/>
    </row>
    <row r="2" spans="1:21" ht="24" thickBot="1" x14ac:dyDescent="0.4">
      <c r="A2" s="130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6"/>
      <c r="P2" s="117"/>
      <c r="Q2" s="118"/>
      <c r="R2" s="118"/>
      <c r="S2" s="119"/>
      <c r="T2" s="85" t="s">
        <v>22</v>
      </c>
      <c r="U2" s="91"/>
    </row>
    <row r="3" spans="1:21" ht="24" thickBot="1" x14ac:dyDescent="0.4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N3" s="37" t="s">
        <v>47</v>
      </c>
      <c r="P3" s="117"/>
      <c r="Q3" s="118"/>
      <c r="R3" s="118"/>
      <c r="S3" s="119"/>
      <c r="T3" s="85" t="s">
        <v>35</v>
      </c>
    </row>
    <row r="4" spans="1:21" ht="24" thickBot="1" x14ac:dyDescent="0.4">
      <c r="A4" s="132" t="s">
        <v>11</v>
      </c>
      <c r="B4" s="133"/>
      <c r="C4" s="133"/>
      <c r="D4" s="134"/>
      <c r="E4" s="166" t="str" cm="1">
        <f t="array" ref="E4">IF(ISBLANK('Travel pg1'!E4:E4),"",'Travel pg1'!E4:E4)</f>
        <v/>
      </c>
      <c r="F4" s="167"/>
      <c r="G4" s="167"/>
      <c r="H4" s="168"/>
      <c r="I4" s="132" t="s">
        <v>12</v>
      </c>
      <c r="J4" s="134"/>
      <c r="K4" s="166" t="str" cm="1">
        <f t="array" ref="K4">IF(ISBLANK('Travel pg1'!K4:K4),"",'Travel pg1'!K4:K4)</f>
        <v/>
      </c>
      <c r="L4" s="167"/>
      <c r="M4" s="167"/>
      <c r="N4" s="168"/>
      <c r="P4" s="117"/>
      <c r="Q4" s="118"/>
      <c r="R4" s="118"/>
      <c r="S4" s="119"/>
      <c r="T4" s="85" t="s">
        <v>23</v>
      </c>
    </row>
    <row r="5" spans="1:21" ht="24.95" customHeight="1" thickBot="1" x14ac:dyDescent="0.4">
      <c r="A5" s="132" t="s">
        <v>15</v>
      </c>
      <c r="B5" s="133"/>
      <c r="C5" s="133"/>
      <c r="D5" s="134"/>
      <c r="E5" s="166" t="str" cm="1">
        <f t="array" ref="E5">IF(ISBLANK('Travel pg1'!E5:E5),"",'Travel pg1'!E5:E5)</f>
        <v/>
      </c>
      <c r="F5" s="167"/>
      <c r="G5" s="167"/>
      <c r="H5" s="168"/>
      <c r="I5" s="132" t="s">
        <v>14</v>
      </c>
      <c r="J5" s="134"/>
      <c r="K5" s="166" t="str" cm="1">
        <f t="array" ref="K5">IF(ISBLANK('Travel pg1'!K5:K5),"",'Travel pg1'!K5:K5)</f>
        <v/>
      </c>
      <c r="L5" s="167"/>
      <c r="M5" s="167"/>
      <c r="N5" s="168"/>
      <c r="P5" s="117"/>
      <c r="Q5" s="118"/>
      <c r="R5" s="118"/>
      <c r="S5" s="119"/>
      <c r="T5" s="85" t="s">
        <v>27</v>
      </c>
    </row>
    <row r="6" spans="1:21" ht="24.95" customHeight="1" thickBot="1" x14ac:dyDescent="0.4">
      <c r="A6" s="132" t="s">
        <v>16</v>
      </c>
      <c r="B6" s="133"/>
      <c r="C6" s="133"/>
      <c r="D6" s="134"/>
      <c r="E6" s="166" t="str" cm="1">
        <f t="array" ref="E6">IF(ISBLANK('Travel pg1'!E6:E6),"",'Travel pg1'!E6:E6)</f>
        <v/>
      </c>
      <c r="F6" s="167"/>
      <c r="G6" s="167"/>
      <c r="H6" s="168"/>
      <c r="I6" s="138" t="s">
        <v>19</v>
      </c>
      <c r="J6" s="139"/>
      <c r="K6" s="157" t="s">
        <v>0</v>
      </c>
      <c r="L6" s="158"/>
      <c r="M6" s="158"/>
      <c r="N6" s="159"/>
      <c r="P6" s="117"/>
      <c r="Q6" s="118"/>
      <c r="R6" s="118"/>
      <c r="S6" s="119"/>
      <c r="T6" s="85" t="s">
        <v>24</v>
      </c>
    </row>
    <row r="7" spans="1:21" ht="27" customHeight="1" thickBot="1" x14ac:dyDescent="0.4">
      <c r="A7" s="161" t="s">
        <v>10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22"/>
      <c r="P7" s="117"/>
      <c r="Q7" s="118"/>
      <c r="R7" s="118"/>
      <c r="S7" s="119"/>
      <c r="T7" s="85" t="s">
        <v>25</v>
      </c>
    </row>
    <row r="8" spans="1:21" ht="24" thickBot="1" x14ac:dyDescent="0.4">
      <c r="A8" s="125" t="s">
        <v>13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25"/>
      <c r="P8" s="117"/>
      <c r="Q8" s="118"/>
      <c r="R8" s="118"/>
      <c r="S8" s="119"/>
      <c r="T8" s="85" t="s">
        <v>26</v>
      </c>
    </row>
    <row r="9" spans="1:21" ht="24" customHeight="1" thickBot="1" x14ac:dyDescent="0.4">
      <c r="A9" s="98" t="s">
        <v>5</v>
      </c>
      <c r="B9" s="92" t="s">
        <v>9</v>
      </c>
      <c r="C9" s="94"/>
      <c r="D9" s="98" t="s">
        <v>8</v>
      </c>
      <c r="E9" s="93" t="s">
        <v>29</v>
      </c>
      <c r="F9" s="92" t="s">
        <v>17</v>
      </c>
      <c r="G9" s="93"/>
      <c r="H9" s="94"/>
      <c r="I9" s="92" t="s">
        <v>39</v>
      </c>
      <c r="J9" s="93"/>
      <c r="K9" s="94"/>
      <c r="L9" s="98" t="s">
        <v>20</v>
      </c>
      <c r="M9" s="98" t="s">
        <v>28</v>
      </c>
      <c r="N9" s="98" t="s">
        <v>43</v>
      </c>
      <c r="P9" s="120"/>
      <c r="Q9" s="121"/>
      <c r="R9" s="121"/>
      <c r="S9" s="122"/>
      <c r="T9" s="86" t="s">
        <v>36</v>
      </c>
    </row>
    <row r="10" spans="1:21" ht="69.75" customHeight="1" x14ac:dyDescent="0.35">
      <c r="A10" s="160"/>
      <c r="B10" s="172"/>
      <c r="C10" s="173"/>
      <c r="D10" s="160"/>
      <c r="E10" s="171"/>
      <c r="F10" s="172"/>
      <c r="G10" s="171"/>
      <c r="H10" s="173"/>
      <c r="I10" s="172"/>
      <c r="J10" s="171"/>
      <c r="K10" s="173"/>
      <c r="L10" s="160"/>
      <c r="M10" s="160"/>
      <c r="N10" s="160"/>
      <c r="O10" s="87"/>
      <c r="P10" s="88"/>
      <c r="Q10" s="88"/>
      <c r="R10" s="88"/>
      <c r="S10" s="88"/>
      <c r="T10" s="83"/>
    </row>
    <row r="11" spans="1:21" ht="29.25" customHeight="1" thickBot="1" x14ac:dyDescent="0.4">
      <c r="A11" s="57"/>
      <c r="B11" s="174"/>
      <c r="C11" s="175"/>
      <c r="D11" s="59"/>
      <c r="E11" s="55"/>
      <c r="F11" s="176"/>
      <c r="G11" s="177"/>
      <c r="H11" s="178"/>
      <c r="I11" s="163" t="s">
        <v>42</v>
      </c>
      <c r="J11" s="164"/>
      <c r="K11" s="165"/>
      <c r="L11" s="65">
        <f>'Travel pg2'!L33</f>
        <v>0</v>
      </c>
      <c r="M11" s="66"/>
      <c r="N11" s="56"/>
      <c r="O11" s="87"/>
      <c r="Q11" s="83"/>
    </row>
    <row r="12" spans="1:21" ht="30" customHeight="1" x14ac:dyDescent="0.35">
      <c r="A12" s="39"/>
      <c r="B12" s="143"/>
      <c r="C12" s="144"/>
      <c r="D12" s="41"/>
      <c r="E12" s="38"/>
      <c r="F12" s="108"/>
      <c r="G12" s="109"/>
      <c r="H12" s="110"/>
      <c r="I12" s="111"/>
      <c r="J12" s="112"/>
      <c r="K12" s="113"/>
      <c r="L12" s="54"/>
      <c r="M12" s="64"/>
      <c r="N12" s="42"/>
      <c r="O12" s="87"/>
      <c r="Q12" s="83"/>
    </row>
    <row r="13" spans="1:21" ht="30" customHeight="1" x14ac:dyDescent="0.35">
      <c r="A13" s="39"/>
      <c r="B13" s="143"/>
      <c r="C13" s="144"/>
      <c r="D13" s="41"/>
      <c r="E13" s="38"/>
      <c r="F13" s="108"/>
      <c r="G13" s="109"/>
      <c r="H13" s="110"/>
      <c r="I13" s="105"/>
      <c r="J13" s="106"/>
      <c r="K13" s="107"/>
      <c r="L13" s="40"/>
      <c r="M13" s="61"/>
      <c r="N13" s="42"/>
      <c r="O13" s="87"/>
      <c r="Q13" s="83"/>
    </row>
    <row r="14" spans="1:21" ht="30" customHeight="1" x14ac:dyDescent="0.35">
      <c r="A14" s="39"/>
      <c r="B14" s="143"/>
      <c r="C14" s="144"/>
      <c r="D14" s="41"/>
      <c r="E14" s="38"/>
      <c r="F14" s="108"/>
      <c r="G14" s="109"/>
      <c r="H14" s="110"/>
      <c r="I14" s="105"/>
      <c r="J14" s="106"/>
      <c r="K14" s="107"/>
      <c r="L14" s="40"/>
      <c r="M14" s="61"/>
      <c r="N14" s="42"/>
      <c r="O14" s="87"/>
      <c r="Q14" s="83"/>
    </row>
    <row r="15" spans="1:21" ht="30" customHeight="1" x14ac:dyDescent="0.35">
      <c r="A15" s="39"/>
      <c r="B15" s="143"/>
      <c r="C15" s="144"/>
      <c r="D15" s="41"/>
      <c r="E15" s="38"/>
      <c r="F15" s="108"/>
      <c r="G15" s="109"/>
      <c r="H15" s="110"/>
      <c r="I15" s="105"/>
      <c r="J15" s="106"/>
      <c r="K15" s="107"/>
      <c r="L15" s="40"/>
      <c r="M15" s="61"/>
      <c r="N15" s="42"/>
      <c r="O15" s="87"/>
      <c r="Q15" s="83"/>
    </row>
    <row r="16" spans="1:21" ht="30" customHeight="1" x14ac:dyDescent="0.35">
      <c r="A16" s="39"/>
      <c r="B16" s="103"/>
      <c r="C16" s="104"/>
      <c r="D16" s="41"/>
      <c r="E16" s="38"/>
      <c r="F16" s="105"/>
      <c r="G16" s="106"/>
      <c r="H16" s="107"/>
      <c r="I16" s="105"/>
      <c r="J16" s="106"/>
      <c r="K16" s="107"/>
      <c r="L16" s="40"/>
      <c r="M16" s="61"/>
      <c r="N16" s="42"/>
      <c r="O16" s="87"/>
      <c r="Q16" s="83"/>
    </row>
    <row r="17" spans="1:20" ht="30" customHeight="1" x14ac:dyDescent="0.35">
      <c r="A17" s="39"/>
      <c r="B17" s="103"/>
      <c r="C17" s="104"/>
      <c r="D17" s="41"/>
      <c r="E17" s="38"/>
      <c r="F17" s="105"/>
      <c r="G17" s="106"/>
      <c r="H17" s="107"/>
      <c r="I17" s="105"/>
      <c r="J17" s="106"/>
      <c r="K17" s="107"/>
      <c r="L17" s="40"/>
      <c r="M17" s="61"/>
      <c r="N17" s="42"/>
      <c r="O17" s="87"/>
      <c r="Q17" s="83"/>
    </row>
    <row r="18" spans="1:20" ht="30" customHeight="1" x14ac:dyDescent="0.35">
      <c r="A18" s="39"/>
      <c r="B18" s="143"/>
      <c r="C18" s="144"/>
      <c r="D18" s="41"/>
      <c r="E18" s="38"/>
      <c r="F18" s="108"/>
      <c r="G18" s="109"/>
      <c r="H18" s="110"/>
      <c r="I18" s="105"/>
      <c r="J18" s="106"/>
      <c r="K18" s="107"/>
      <c r="L18" s="40"/>
      <c r="M18" s="61"/>
      <c r="N18" s="42"/>
      <c r="O18" s="87"/>
      <c r="Q18" s="83"/>
    </row>
    <row r="19" spans="1:20" ht="30" customHeight="1" x14ac:dyDescent="0.35">
      <c r="A19" s="39"/>
      <c r="B19" s="103"/>
      <c r="C19" s="104"/>
      <c r="D19" s="41"/>
      <c r="E19" s="38"/>
      <c r="F19" s="105"/>
      <c r="G19" s="106"/>
      <c r="H19" s="107"/>
      <c r="I19" s="105"/>
      <c r="J19" s="106"/>
      <c r="K19" s="107"/>
      <c r="L19" s="40"/>
      <c r="M19" s="61"/>
      <c r="N19" s="42"/>
      <c r="O19" s="87"/>
      <c r="Q19" s="83"/>
    </row>
    <row r="20" spans="1:20" ht="30" customHeight="1" x14ac:dyDescent="0.35">
      <c r="A20" s="39"/>
      <c r="B20" s="103"/>
      <c r="C20" s="104"/>
      <c r="D20" s="41"/>
      <c r="E20" s="38"/>
      <c r="F20" s="105"/>
      <c r="G20" s="106"/>
      <c r="H20" s="107"/>
      <c r="I20" s="105"/>
      <c r="J20" s="106"/>
      <c r="K20" s="107"/>
      <c r="L20" s="40"/>
      <c r="M20" s="61"/>
      <c r="N20" s="42"/>
      <c r="O20" s="87"/>
      <c r="Q20" s="83"/>
    </row>
    <row r="21" spans="1:20" ht="30" customHeight="1" x14ac:dyDescent="0.35">
      <c r="A21" s="39"/>
      <c r="B21" s="103"/>
      <c r="C21" s="104"/>
      <c r="D21" s="41"/>
      <c r="E21" s="38"/>
      <c r="F21" s="105"/>
      <c r="G21" s="106"/>
      <c r="H21" s="107"/>
      <c r="I21" s="105"/>
      <c r="J21" s="106"/>
      <c r="K21" s="107"/>
      <c r="L21" s="40"/>
      <c r="M21" s="61"/>
      <c r="N21" s="42"/>
      <c r="O21" s="87"/>
      <c r="Q21" s="83"/>
    </row>
    <row r="22" spans="1:20" ht="30" customHeight="1" x14ac:dyDescent="0.35">
      <c r="A22" s="39"/>
      <c r="B22" s="103"/>
      <c r="C22" s="104"/>
      <c r="D22" s="41"/>
      <c r="E22" s="38"/>
      <c r="F22" s="105"/>
      <c r="G22" s="106"/>
      <c r="H22" s="107"/>
      <c r="I22" s="105"/>
      <c r="J22" s="106"/>
      <c r="K22" s="107"/>
      <c r="L22" s="40"/>
      <c r="M22" s="61"/>
      <c r="N22" s="42"/>
      <c r="O22" s="87"/>
      <c r="Q22" s="83"/>
    </row>
    <row r="23" spans="1:20" ht="30" customHeight="1" x14ac:dyDescent="0.35">
      <c r="A23" s="39"/>
      <c r="B23" s="103"/>
      <c r="C23" s="104"/>
      <c r="D23" s="41"/>
      <c r="E23" s="38"/>
      <c r="F23" s="105"/>
      <c r="G23" s="106"/>
      <c r="H23" s="107"/>
      <c r="I23" s="105"/>
      <c r="J23" s="106"/>
      <c r="K23" s="107"/>
      <c r="L23" s="40"/>
      <c r="M23" s="61"/>
      <c r="N23" s="42"/>
      <c r="O23" s="87"/>
      <c r="Q23" s="83"/>
    </row>
    <row r="24" spans="1:20" ht="30" customHeight="1" x14ac:dyDescent="0.35">
      <c r="A24" s="39"/>
      <c r="B24" s="103"/>
      <c r="C24" s="104"/>
      <c r="D24" s="41"/>
      <c r="E24" s="38"/>
      <c r="F24" s="105"/>
      <c r="G24" s="106"/>
      <c r="H24" s="107"/>
      <c r="I24" s="105"/>
      <c r="J24" s="106"/>
      <c r="K24" s="107"/>
      <c r="L24" s="40"/>
      <c r="M24" s="61"/>
      <c r="N24" s="42"/>
      <c r="O24" s="87"/>
      <c r="Q24" s="83"/>
    </row>
    <row r="25" spans="1:20" ht="30" customHeight="1" x14ac:dyDescent="0.35">
      <c r="A25" s="39"/>
      <c r="B25" s="103"/>
      <c r="C25" s="104"/>
      <c r="D25" s="41"/>
      <c r="E25" s="38"/>
      <c r="F25" s="105"/>
      <c r="G25" s="106"/>
      <c r="H25" s="107"/>
      <c r="I25" s="105"/>
      <c r="J25" s="106"/>
      <c r="K25" s="107"/>
      <c r="L25" s="40"/>
      <c r="M25" s="61"/>
      <c r="N25" s="42"/>
      <c r="O25" s="87"/>
      <c r="Q25" s="83"/>
    </row>
    <row r="26" spans="1:20" ht="30" customHeight="1" x14ac:dyDescent="0.35">
      <c r="A26" s="39"/>
      <c r="B26" s="103"/>
      <c r="C26" s="104"/>
      <c r="D26" s="41"/>
      <c r="E26" s="38"/>
      <c r="F26" s="105"/>
      <c r="G26" s="106"/>
      <c r="H26" s="107"/>
      <c r="I26" s="105"/>
      <c r="J26" s="106"/>
      <c r="K26" s="107"/>
      <c r="L26" s="40"/>
      <c r="M26" s="61"/>
      <c r="N26" s="42"/>
      <c r="O26" s="87"/>
      <c r="Q26" s="83"/>
    </row>
    <row r="27" spans="1:20" ht="30" customHeight="1" x14ac:dyDescent="0.35">
      <c r="A27" s="39"/>
      <c r="B27" s="143"/>
      <c r="C27" s="144"/>
      <c r="D27" s="41"/>
      <c r="E27" s="38"/>
      <c r="F27" s="108"/>
      <c r="G27" s="109"/>
      <c r="H27" s="110"/>
      <c r="I27" s="105"/>
      <c r="J27" s="106"/>
      <c r="K27" s="107"/>
      <c r="L27" s="40"/>
      <c r="M27" s="62"/>
      <c r="N27" s="42"/>
      <c r="O27" s="87"/>
      <c r="Q27" s="83"/>
    </row>
    <row r="28" spans="1:20" ht="30" customHeight="1" x14ac:dyDescent="0.35">
      <c r="A28" s="39"/>
      <c r="B28" s="143"/>
      <c r="C28" s="144"/>
      <c r="D28" s="41"/>
      <c r="E28" s="38"/>
      <c r="F28" s="108"/>
      <c r="G28" s="109"/>
      <c r="H28" s="110"/>
      <c r="I28" s="105"/>
      <c r="J28" s="106"/>
      <c r="K28" s="107"/>
      <c r="L28" s="40"/>
      <c r="M28" s="61"/>
      <c r="N28" s="42"/>
      <c r="O28" s="87"/>
      <c r="Q28" s="83"/>
    </row>
    <row r="29" spans="1:20" ht="30" customHeight="1" x14ac:dyDescent="0.35">
      <c r="A29" s="39"/>
      <c r="B29" s="143"/>
      <c r="C29" s="144"/>
      <c r="D29" s="41"/>
      <c r="E29" s="38"/>
      <c r="F29" s="108"/>
      <c r="G29" s="109"/>
      <c r="H29" s="110"/>
      <c r="I29" s="105"/>
      <c r="J29" s="106"/>
      <c r="K29" s="107"/>
      <c r="L29" s="40"/>
      <c r="M29" s="61"/>
      <c r="N29" s="42"/>
      <c r="O29" s="87"/>
      <c r="Q29" s="83"/>
      <c r="R29" s="83"/>
      <c r="S29" s="83"/>
      <c r="T29" s="83"/>
    </row>
    <row r="30" spans="1:20" ht="30" customHeight="1" x14ac:dyDescent="0.35">
      <c r="A30" s="39"/>
      <c r="B30" s="143"/>
      <c r="C30" s="144"/>
      <c r="D30" s="41"/>
      <c r="E30" s="38"/>
      <c r="F30" s="108"/>
      <c r="G30" s="109"/>
      <c r="H30" s="110"/>
      <c r="I30" s="105"/>
      <c r="J30" s="106"/>
      <c r="K30" s="107"/>
      <c r="L30" s="40"/>
      <c r="M30" s="61"/>
      <c r="N30" s="42"/>
      <c r="O30" s="87"/>
      <c r="Q30" s="83"/>
      <c r="R30" s="83"/>
      <c r="S30" s="83"/>
      <c r="T30" s="83"/>
    </row>
    <row r="31" spans="1:20" ht="30" customHeight="1" x14ac:dyDescent="0.35">
      <c r="A31" s="39"/>
      <c r="B31" s="143"/>
      <c r="C31" s="144"/>
      <c r="D31" s="41"/>
      <c r="E31" s="38"/>
      <c r="F31" s="108"/>
      <c r="G31" s="109"/>
      <c r="H31" s="110"/>
      <c r="I31" s="105"/>
      <c r="J31" s="106"/>
      <c r="K31" s="107"/>
      <c r="L31" s="40"/>
      <c r="M31" s="61"/>
      <c r="N31" s="42"/>
      <c r="O31" s="87"/>
      <c r="Q31" s="83"/>
      <c r="R31" s="83"/>
      <c r="S31" s="83"/>
      <c r="T31" s="83"/>
    </row>
    <row r="32" spans="1:20" ht="30" customHeight="1" thickBot="1" x14ac:dyDescent="0.4">
      <c r="A32" s="39"/>
      <c r="B32" s="143"/>
      <c r="C32" s="144"/>
      <c r="D32" s="41"/>
      <c r="E32" s="38"/>
      <c r="F32" s="108"/>
      <c r="G32" s="109"/>
      <c r="H32" s="110"/>
      <c r="I32" s="105"/>
      <c r="J32" s="106"/>
      <c r="K32" s="107"/>
      <c r="L32" s="40"/>
      <c r="M32" s="63"/>
      <c r="N32" s="42"/>
      <c r="Q32" s="83"/>
      <c r="R32" s="83"/>
      <c r="S32" s="83"/>
      <c r="T32" s="83"/>
    </row>
    <row r="33" spans="1:20" ht="30" customHeight="1" thickBot="1" x14ac:dyDescent="0.4">
      <c r="A33" s="49" t="s">
        <v>18</v>
      </c>
      <c r="B33" s="146"/>
      <c r="C33" s="146"/>
      <c r="D33" s="50"/>
      <c r="E33" s="51"/>
      <c r="F33" s="153" t="s">
        <v>49</v>
      </c>
      <c r="G33" s="153"/>
      <c r="H33" s="153"/>
      <c r="I33" s="153"/>
      <c r="J33" s="153"/>
      <c r="K33" s="153"/>
      <c r="L33" s="44">
        <f>SUM(L11:L32)</f>
        <v>0</v>
      </c>
      <c r="M33" s="52"/>
      <c r="N33" s="53"/>
      <c r="Q33" s="83"/>
      <c r="R33" s="83"/>
      <c r="S33" s="83"/>
      <c r="T33" s="83"/>
    </row>
    <row r="34" spans="1:20" ht="30" customHeight="1" thickBot="1" x14ac:dyDescent="0.4">
      <c r="A34" s="15"/>
      <c r="B34" s="16"/>
      <c r="C34" s="16"/>
      <c r="D34" s="16"/>
      <c r="E34" s="102"/>
      <c r="F34" s="102"/>
      <c r="G34" s="102"/>
      <c r="H34" s="102"/>
      <c r="I34" s="2"/>
      <c r="J34" s="2"/>
      <c r="K34" s="2"/>
      <c r="L34" s="2"/>
      <c r="M34" s="2"/>
      <c r="N34" s="36"/>
      <c r="Q34" s="83"/>
      <c r="R34" s="83"/>
      <c r="S34" s="83"/>
      <c r="T34" s="83"/>
    </row>
    <row r="35" spans="1:20" ht="20.100000000000001" customHeight="1" x14ac:dyDescent="0.3">
      <c r="A35" s="11"/>
      <c r="B35" s="2"/>
      <c r="C35" s="2"/>
      <c r="D35" s="2"/>
      <c r="E35" s="10"/>
      <c r="F35" s="10"/>
      <c r="G35" s="10"/>
      <c r="H35" s="10"/>
      <c r="I35" s="2"/>
      <c r="L35" s="148" t="s">
        <v>30</v>
      </c>
      <c r="M35" s="149"/>
      <c r="N35" s="150"/>
    </row>
    <row r="36" spans="1:20" ht="20.100000000000001" customHeight="1" x14ac:dyDescent="0.3">
      <c r="A36" s="11"/>
      <c r="B36" s="2"/>
      <c r="C36" s="2"/>
      <c r="D36" s="68"/>
      <c r="E36" s="69"/>
      <c r="F36" s="69"/>
      <c r="G36" s="69"/>
      <c r="H36" s="69"/>
      <c r="I36" s="70"/>
      <c r="L36" s="32" t="s">
        <v>38</v>
      </c>
      <c r="M36" s="17"/>
      <c r="N36" s="18"/>
    </row>
    <row r="37" spans="1:20" s="89" customFormat="1" ht="21" x14ac:dyDescent="0.3">
      <c r="A37" s="11"/>
      <c r="B37" s="2"/>
      <c r="C37" s="2"/>
      <c r="D37" s="68"/>
      <c r="E37" s="69"/>
      <c r="F37" s="69"/>
      <c r="G37" s="69"/>
      <c r="H37" s="69"/>
      <c r="I37" s="70"/>
      <c r="J37" s="70"/>
      <c r="K37" s="70"/>
      <c r="L37" s="32" t="s">
        <v>31</v>
      </c>
      <c r="M37" s="82" t="s">
        <v>34</v>
      </c>
      <c r="N37" s="80" t="s">
        <v>32</v>
      </c>
      <c r="R37" s="90"/>
    </row>
    <row r="38" spans="1:20" s="89" customFormat="1" ht="24" customHeight="1" x14ac:dyDescent="0.3">
      <c r="A38" s="154"/>
      <c r="B38" s="155"/>
      <c r="C38" s="155"/>
      <c r="D38" s="155"/>
      <c r="E38" s="155"/>
      <c r="F38" s="155"/>
      <c r="G38" s="155"/>
      <c r="H38" s="9"/>
      <c r="I38" s="7"/>
      <c r="J38" s="70"/>
      <c r="K38" s="71"/>
      <c r="L38" s="17" t="s">
        <v>33</v>
      </c>
      <c r="M38" s="72"/>
      <c r="N38" s="19"/>
      <c r="R38" s="90"/>
    </row>
    <row r="39" spans="1:20" ht="24" customHeight="1" thickBot="1" x14ac:dyDescent="0.4">
      <c r="A39" s="100" t="s">
        <v>2</v>
      </c>
      <c r="B39" s="101"/>
      <c r="C39" s="101"/>
      <c r="D39" s="101"/>
      <c r="E39" s="101"/>
      <c r="F39" s="101"/>
      <c r="G39" s="101"/>
      <c r="H39" s="3" t="s">
        <v>7</v>
      </c>
      <c r="I39" s="7"/>
      <c r="K39" s="35"/>
      <c r="L39" s="33"/>
      <c r="M39" s="33"/>
      <c r="N39" s="79" t="s">
        <v>37</v>
      </c>
    </row>
    <row r="40" spans="1:20" ht="24.75" customHeight="1" x14ac:dyDescent="0.3">
      <c r="A40" s="154"/>
      <c r="B40" s="155"/>
      <c r="C40" s="155"/>
      <c r="D40" s="155"/>
      <c r="E40" s="155"/>
      <c r="F40" s="155"/>
      <c r="G40" s="155"/>
      <c r="H40" s="9"/>
      <c r="I40" s="7"/>
      <c r="N40" s="73"/>
    </row>
    <row r="41" spans="1:20" ht="24" customHeight="1" x14ac:dyDescent="0.3">
      <c r="A41" s="100" t="s">
        <v>3</v>
      </c>
      <c r="B41" s="101"/>
      <c r="C41" s="101"/>
      <c r="D41" s="101"/>
      <c r="E41" s="101"/>
      <c r="F41" s="101"/>
      <c r="G41" s="101"/>
      <c r="H41" s="3" t="s">
        <v>7</v>
      </c>
      <c r="I41" s="7"/>
      <c r="N41" s="73"/>
    </row>
    <row r="42" spans="1:20" ht="24.75" customHeight="1" x14ac:dyDescent="0.3">
      <c r="A42" s="154"/>
      <c r="B42" s="155"/>
      <c r="C42" s="155"/>
      <c r="D42" s="155"/>
      <c r="E42" s="155"/>
      <c r="F42" s="155"/>
      <c r="G42" s="155"/>
      <c r="H42" s="9"/>
      <c r="I42" s="7"/>
      <c r="K42" s="156"/>
      <c r="L42" s="156"/>
      <c r="M42" s="156"/>
      <c r="N42" s="74"/>
    </row>
    <row r="43" spans="1:20" ht="24" customHeight="1" thickBot="1" x14ac:dyDescent="0.25">
      <c r="A43" s="151" t="s">
        <v>6</v>
      </c>
      <c r="B43" s="152"/>
      <c r="C43" s="152"/>
      <c r="D43" s="152"/>
      <c r="E43" s="152"/>
      <c r="F43" s="152"/>
      <c r="G43" s="152"/>
      <c r="H43" s="8" t="s">
        <v>7</v>
      </c>
      <c r="I43" s="75"/>
      <c r="J43" s="67"/>
      <c r="K43" s="145" t="s">
        <v>4</v>
      </c>
      <c r="L43" s="145"/>
      <c r="M43" s="145"/>
      <c r="N43" s="20" t="s">
        <v>7</v>
      </c>
    </row>
    <row r="44" spans="1:20" ht="25.5" hidden="1" customHeight="1" x14ac:dyDescent="0.3">
      <c r="A44" s="12"/>
      <c r="C44" s="12"/>
      <c r="D44" s="13"/>
      <c r="E44" s="13"/>
      <c r="F44" s="13"/>
      <c r="G44" s="13"/>
      <c r="H44" s="13"/>
      <c r="I44" s="76"/>
      <c r="J44" s="14"/>
      <c r="K44" s="76"/>
      <c r="L44" s="14"/>
      <c r="M44" s="2"/>
      <c r="N44" s="2"/>
    </row>
    <row r="45" spans="1:20" ht="25.5" hidden="1" customHeight="1" x14ac:dyDescent="0.2"/>
    <row r="46" spans="1:20" ht="12.75" hidden="1" customHeight="1" x14ac:dyDescent="0.2"/>
    <row r="47" spans="1:20" ht="12.75" hidden="1" customHeight="1" x14ac:dyDescent="0.2"/>
    <row r="48" spans="1:20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</sheetData>
  <sheetProtection algorithmName="SHA-512" hashValue="wmGKDLjZUmq9qDY+cdbGh7kjep6NG/oHAmccCWQMv3njwP5kIyfvtgo5lxXXlyLuV5UQsAI3zncQdjt9FGpYFg==" saltValue="+3TOJ6WsazgmUnEbKaIH2w==" spinCount="100000" sheet="1" objects="1" scenarios="1" selectLockedCells="1"/>
  <mergeCells count="104">
    <mergeCell ref="L9:L10"/>
    <mergeCell ref="M9:M10"/>
    <mergeCell ref="B30:C30"/>
    <mergeCell ref="F30:H30"/>
    <mergeCell ref="B31:C31"/>
    <mergeCell ref="F31:H31"/>
    <mergeCell ref="B32:C32"/>
    <mergeCell ref="I25:K25"/>
    <mergeCell ref="I12:K12"/>
    <mergeCell ref="I23:K23"/>
    <mergeCell ref="I22:K22"/>
    <mergeCell ref="I21:K21"/>
    <mergeCell ref="F32:H32"/>
    <mergeCell ref="I32:K32"/>
    <mergeCell ref="I31:K31"/>
    <mergeCell ref="I30:K30"/>
    <mergeCell ref="I29:K29"/>
    <mergeCell ref="I28:K28"/>
    <mergeCell ref="I27:K27"/>
    <mergeCell ref="I26:K26"/>
    <mergeCell ref="F17:H17"/>
    <mergeCell ref="F18:H18"/>
    <mergeCell ref="F19:H19"/>
    <mergeCell ref="F20:H20"/>
    <mergeCell ref="E34:H34"/>
    <mergeCell ref="A39:G39"/>
    <mergeCell ref="A41:G41"/>
    <mergeCell ref="A43:G43"/>
    <mergeCell ref="A38:G38"/>
    <mergeCell ref="A40:G40"/>
    <mergeCell ref="A42:G42"/>
    <mergeCell ref="K43:M43"/>
    <mergeCell ref="K42:M42"/>
    <mergeCell ref="B33:C33"/>
    <mergeCell ref="B24:C24"/>
    <mergeCell ref="F24:H24"/>
    <mergeCell ref="B25:C25"/>
    <mergeCell ref="F25:H25"/>
    <mergeCell ref="B26:C26"/>
    <mergeCell ref="F26:H26"/>
    <mergeCell ref="B28:C28"/>
    <mergeCell ref="F28:H28"/>
    <mergeCell ref="B29:C29"/>
    <mergeCell ref="F29:H29"/>
    <mergeCell ref="F27:H27"/>
    <mergeCell ref="B27:C27"/>
    <mergeCell ref="F21:H21"/>
    <mergeCell ref="B16:C16"/>
    <mergeCell ref="B15:C15"/>
    <mergeCell ref="B14:C14"/>
    <mergeCell ref="B13:C13"/>
    <mergeCell ref="F13:H13"/>
    <mergeCell ref="F14:H14"/>
    <mergeCell ref="F15:H15"/>
    <mergeCell ref="F16:H16"/>
    <mergeCell ref="B21:C21"/>
    <mergeCell ref="A1:M1"/>
    <mergeCell ref="P1:S9"/>
    <mergeCell ref="A2:M2"/>
    <mergeCell ref="A4:D4"/>
    <mergeCell ref="E4:H4"/>
    <mergeCell ref="I4:J4"/>
    <mergeCell ref="A5:D5"/>
    <mergeCell ref="E5:H5"/>
    <mergeCell ref="I5:J5"/>
    <mergeCell ref="A6:D6"/>
    <mergeCell ref="E6:H6"/>
    <mergeCell ref="I6:J6"/>
    <mergeCell ref="K4:N4"/>
    <mergeCell ref="K5:N5"/>
    <mergeCell ref="K6:N6"/>
    <mergeCell ref="A8:M8"/>
    <mergeCell ref="A7:M7"/>
    <mergeCell ref="N9:N10"/>
    <mergeCell ref="A9:A10"/>
    <mergeCell ref="B9:C10"/>
    <mergeCell ref="D9:D10"/>
    <mergeCell ref="E9:E10"/>
    <mergeCell ref="F9:H10"/>
    <mergeCell ref="I9:K10"/>
    <mergeCell ref="B11:C11"/>
    <mergeCell ref="F11:H11"/>
    <mergeCell ref="I11:K11"/>
    <mergeCell ref="L35:N35"/>
    <mergeCell ref="B20:C20"/>
    <mergeCell ref="B19:C19"/>
    <mergeCell ref="B18:C18"/>
    <mergeCell ref="B17:C17"/>
    <mergeCell ref="I20:K20"/>
    <mergeCell ref="I19:K19"/>
    <mergeCell ref="I18:K18"/>
    <mergeCell ref="I17:K17"/>
    <mergeCell ref="I16:K16"/>
    <mergeCell ref="I15:K15"/>
    <mergeCell ref="I14:K14"/>
    <mergeCell ref="I13:K13"/>
    <mergeCell ref="F33:K33"/>
    <mergeCell ref="I24:K24"/>
    <mergeCell ref="B12:C12"/>
    <mergeCell ref="F12:H12"/>
    <mergeCell ref="B22:C22"/>
    <mergeCell ref="F22:H22"/>
    <mergeCell ref="B23:C23"/>
    <mergeCell ref="F23:H23"/>
  </mergeCells>
  <dataValidations count="3">
    <dataValidation type="decimal" allowBlank="1" showInputMessage="1" showErrorMessage="1" sqref="L11" xr:uid="{2BB2C4DE-5A9A-4A1D-9BC5-EFA76AB51469}">
      <formula1>0</formula1>
      <formula2>999999</formula2>
    </dataValidation>
    <dataValidation type="list" allowBlank="1" showInputMessage="1" showErrorMessage="1" sqref="I12:I32" xr:uid="{65CFD7AD-7787-493A-BC39-DEA6CC6B0F9E}">
      <formula1>$T$1:$T$9</formula1>
    </dataValidation>
    <dataValidation type="decimal" allowBlank="1" showInputMessage="1" showErrorMessage="1" sqref="L12:L32" xr:uid="{9190078D-879F-48B6-A3F8-2A62139EF106}">
      <formula1>-999999</formula1>
      <formula2>999999</formula2>
    </dataValidation>
  </dataValidations>
  <hyperlinks>
    <hyperlink ref="M37" r:id="rId1" xr:uid="{F9C2138E-7C03-4243-9962-64B5D6C9C1E6}"/>
    <hyperlink ref="N39" r:id="rId2" xr:uid="{337FCA34-32DF-4D5E-8E77-8D3F835CC929}"/>
  </hyperlinks>
  <printOptions horizontalCentered="1" verticalCentered="1"/>
  <pageMargins left="0.59" right="0.59" top="0.37" bottom="0.37" header="0.5" footer="0.5"/>
  <pageSetup scale="45" orientation="landscape" r:id="rId3"/>
  <headerFooter alignWithMargins="0"/>
  <rowBreaks count="1" manualBreakCount="1">
    <brk id="36" max="16383" man="1"/>
  </rowBreak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Travel pg1</vt:lpstr>
      <vt:lpstr>Travel pg2</vt:lpstr>
      <vt:lpstr>Travel pg3</vt:lpstr>
      <vt:lpstr>'Travel pg1'!Print_Area</vt:lpstr>
      <vt:lpstr>'Travel pg2'!Print_Area</vt:lpstr>
      <vt:lpstr>'Travel pg3'!Print_Area</vt:lpstr>
    </vt:vector>
  </TitlesOfParts>
  <Company>SAU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KJOGLE</dc:creator>
  <cp:lastModifiedBy>Linda Smith</cp:lastModifiedBy>
  <cp:lastPrinted>2025-10-02T00:06:17Z</cp:lastPrinted>
  <dcterms:created xsi:type="dcterms:W3CDTF">2005-05-12T21:27:40Z</dcterms:created>
  <dcterms:modified xsi:type="dcterms:W3CDTF">2025-10-16T12:14:20Z</dcterms:modified>
</cp:coreProperties>
</file>