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4915" windowHeight="11385" activeTab="3"/>
  </bookViews>
  <sheets>
    <sheet name="Business" sheetId="1" r:id="rId1"/>
    <sheet name="Education" sheetId="2" r:id="rId2"/>
    <sheet name="LPA" sheetId="3" r:id="rId3"/>
    <sheet name="Science &amp; Tech" sheetId="4" r:id="rId4"/>
    <sheet name="Undecided" sheetId="5" r:id="rId5"/>
    <sheet name="Sheet1" sheetId="6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R37" i="4" l="1"/>
  <c r="R31" i="3" l="1"/>
  <c r="R13" i="2" l="1"/>
  <c r="R11" i="1" l="1"/>
</calcChain>
</file>

<file path=xl/sharedStrings.xml><?xml version="1.0" encoding="utf-8"?>
<sst xmlns="http://schemas.openxmlformats.org/spreadsheetml/2006/main" count="651" uniqueCount="262">
  <si>
    <t>Accounting - 17 students</t>
  </si>
  <si>
    <t>Spring 2012:</t>
  </si>
  <si>
    <t>Accounting</t>
  </si>
  <si>
    <t>Phys Ed, Wellness &amp; Leisure</t>
  </si>
  <si>
    <t>Spring Retention Rate</t>
  </si>
  <si>
    <t>Bus Adm: Marketing</t>
  </si>
  <si>
    <t>Non-Persisters</t>
  </si>
  <si>
    <t>Bus Adm: Finance - 4 students</t>
  </si>
  <si>
    <t>Bus Adm: Finance</t>
  </si>
  <si>
    <t>Bus Adm: Gen Business - 38 students</t>
  </si>
  <si>
    <t>Bus Adm: Gen Bus</t>
  </si>
  <si>
    <t>Bus Adm: Management</t>
  </si>
  <si>
    <t>Pre-Nursing</t>
  </si>
  <si>
    <t>Psychology</t>
  </si>
  <si>
    <t>Undecided</t>
  </si>
  <si>
    <t>Bus Adm: Marketing - 10 students</t>
  </si>
  <si>
    <t>Bus Adm: Mgmt-MIS - 3 students</t>
  </si>
  <si>
    <t>Bus Adm: Mgmt-MIS</t>
  </si>
  <si>
    <t>Bus Adm: Org Management - 13 students</t>
  </si>
  <si>
    <t>Bus Adm: Org Mgmt</t>
  </si>
  <si>
    <t>Bus Adm: Management - 2 students</t>
  </si>
  <si>
    <t>College of Business - 87 students</t>
  </si>
  <si>
    <t>College of Business</t>
  </si>
  <si>
    <t>College of Education</t>
  </si>
  <si>
    <t>College of LPA</t>
  </si>
  <si>
    <t>College of Science &amp; Tech</t>
  </si>
  <si>
    <t>Overall Retention Rate</t>
  </si>
  <si>
    <t>Beginning Freshman Enrollment by Semester</t>
  </si>
  <si>
    <t>Business Adm: Finance</t>
  </si>
  <si>
    <t>Business Adm: Gen Business</t>
  </si>
  <si>
    <t>Business Adm: Management</t>
  </si>
  <si>
    <t>Business Adm: Marketing</t>
  </si>
  <si>
    <t>Business Adm: MIS</t>
  </si>
  <si>
    <t>Business Adm: Org Management</t>
  </si>
  <si>
    <t>Sub-total</t>
  </si>
  <si>
    <t>Total Colleges</t>
  </si>
  <si>
    <t>Grand Total</t>
  </si>
  <si>
    <t>Fall 2007</t>
  </si>
  <si>
    <t>Fall 2008</t>
  </si>
  <si>
    <t>Fall 2009</t>
  </si>
  <si>
    <t>Fall 2010</t>
  </si>
  <si>
    <t>Fall 2011</t>
  </si>
  <si>
    <t>Other Colleges</t>
  </si>
  <si>
    <t>Accounting (17)</t>
  </si>
  <si>
    <t>Bus Adm: Finance (4)</t>
  </si>
  <si>
    <t>Bus Adm: Gen Business (38)</t>
  </si>
  <si>
    <t>Bus Adm: Marketing (10)</t>
  </si>
  <si>
    <t>Bus Adm: Mgmt-Mis (3)</t>
  </si>
  <si>
    <t>Bus Adm: Org Mgmt (13)</t>
  </si>
  <si>
    <t>Bus Adm: Mgmt (2)</t>
  </si>
  <si>
    <t>Fall 2011 College of Education Beginning Freshman - 81 students</t>
  </si>
  <si>
    <t>Athletic Training - 24 students</t>
  </si>
  <si>
    <t>Athletic Training</t>
  </si>
  <si>
    <t>Exercise Science</t>
  </si>
  <si>
    <t>Social Work</t>
  </si>
  <si>
    <t>Early Childhood Ed: Inclusive - 10 students</t>
  </si>
  <si>
    <t>Early Childhood Ed: Inclusive</t>
  </si>
  <si>
    <t>Early Childhood Ed: P-4</t>
  </si>
  <si>
    <t>English</t>
  </si>
  <si>
    <t>Early Childhood Ed: P-4 - 11 students</t>
  </si>
  <si>
    <t>Gen Sci-Plan 1: Bio Science</t>
  </si>
  <si>
    <t>English: Teaching Cert</t>
  </si>
  <si>
    <t>Exercise Science - 9 students</t>
  </si>
  <si>
    <t>Pre-Physical Therapy</t>
  </si>
  <si>
    <t>Human Pef, Rec &amp; Comm</t>
  </si>
  <si>
    <t>Human Pef, Rec &amp; Comm Sports - 1 student</t>
  </si>
  <si>
    <t>Human Pef, Rec &amp; Comm - 3 students</t>
  </si>
  <si>
    <t>Human Pef, Rec &amp; Comm Sports</t>
  </si>
  <si>
    <t>Pre-Physical Therapy-Assisting</t>
  </si>
  <si>
    <t>Middle School Education - 1 student</t>
  </si>
  <si>
    <t>Middle School Education</t>
  </si>
  <si>
    <t>Phys Ed, Wellness &amp; Leisure - 22 students</t>
  </si>
  <si>
    <t>Early Childhood Ed P-4</t>
  </si>
  <si>
    <t>College of Education - 81 students</t>
  </si>
  <si>
    <t>HKR</t>
  </si>
  <si>
    <t>Athletic Training (24)</t>
  </si>
  <si>
    <t>Early Childhood Ed: Inclu (10)</t>
  </si>
  <si>
    <t>Early Childhood Ed: P-4 (11)</t>
  </si>
  <si>
    <t>Exercise Science (9)</t>
  </si>
  <si>
    <t>Human Pef, Rec &amp; Comm Sports (1)</t>
  </si>
  <si>
    <t>Human Pef, Rec &amp; Comm (3)</t>
  </si>
  <si>
    <t>Middle School Ed (1)</t>
  </si>
  <si>
    <t>Phys Ed, Wellness &amp; Leisure (22)</t>
  </si>
  <si>
    <t>Fall 2011 College of Liberal &amp; Performing Arts Beginning Freshman - 156 students</t>
  </si>
  <si>
    <t>Art &amp; Design: Communications - 5 students</t>
  </si>
  <si>
    <t>Art &amp; Design: Comm</t>
  </si>
  <si>
    <t>Art &amp; Design: Studio - 3 students</t>
  </si>
  <si>
    <t>Art &amp; Design: Studio</t>
  </si>
  <si>
    <t>Behavior Science: SOC - 2 students</t>
  </si>
  <si>
    <t>Behavior Science: SOC</t>
  </si>
  <si>
    <t>Criminal Justice - 27 students</t>
  </si>
  <si>
    <t>Criminal Justice</t>
  </si>
  <si>
    <t>Biological Science</t>
  </si>
  <si>
    <t>Agriculture Business</t>
  </si>
  <si>
    <t>English - 9 students</t>
  </si>
  <si>
    <t>Foreign Language: Spanish - 1 student</t>
  </si>
  <si>
    <t>Foreign Language: Spanish</t>
  </si>
  <si>
    <t>Foreign Language - 2 students</t>
  </si>
  <si>
    <t>Foreign Language</t>
  </si>
  <si>
    <t>General Studies - 7 students</t>
  </si>
  <si>
    <t>General Studies</t>
  </si>
  <si>
    <t>History - 7 students</t>
  </si>
  <si>
    <t>History</t>
  </si>
  <si>
    <t>Political Science</t>
  </si>
  <si>
    <t>Mass Comm: Digital Cinema - 1 student</t>
  </si>
  <si>
    <t>Mass Comm: Digital Cinema</t>
  </si>
  <si>
    <t>Mass Comm: Digital Media - 3 students</t>
  </si>
  <si>
    <t>Mass Comm: Digital Media</t>
  </si>
  <si>
    <t>Mass Comm: Mass Media - 12 students</t>
  </si>
  <si>
    <t>Mass Comm: Mass Media</t>
  </si>
  <si>
    <t>Music - 2 students</t>
  </si>
  <si>
    <t>Music</t>
  </si>
  <si>
    <t>Music Education - 12 students</t>
  </si>
  <si>
    <t>Music Education</t>
  </si>
  <si>
    <t>Bus Adm: MIS</t>
  </si>
  <si>
    <t>Theatre</t>
  </si>
  <si>
    <t>Political Science - 10 students</t>
  </si>
  <si>
    <t>Pre-Law - 1 student</t>
  </si>
  <si>
    <t>Pre-Law</t>
  </si>
  <si>
    <t>Psychology - 30 students</t>
  </si>
  <si>
    <t>Pre-Physical Therapy Asst</t>
  </si>
  <si>
    <t>Social Work - 11 students</t>
  </si>
  <si>
    <t>Nursing (BSN)</t>
  </si>
  <si>
    <t>Theatre - 11 students</t>
  </si>
  <si>
    <t>College of Liberal &amp; Performing Arts - 156 students</t>
  </si>
  <si>
    <t>College of Liberal &amp; Performing Arts</t>
  </si>
  <si>
    <t>Art &amp; Design- Graphic Design</t>
  </si>
  <si>
    <t>Art &amp; Design- Studio</t>
  </si>
  <si>
    <t>Art-Studio</t>
  </si>
  <si>
    <t>Behav Sci: CRJU</t>
  </si>
  <si>
    <t>Behav Sci: PSYC</t>
  </si>
  <si>
    <t>Behav Sci: Soc</t>
  </si>
  <si>
    <t>Foreign Language - French</t>
  </si>
  <si>
    <t>Foreign Language - Spanish</t>
  </si>
  <si>
    <t>Mass Comm - Broadcasting</t>
  </si>
  <si>
    <t>Mass Comm - Digital Media Prod</t>
  </si>
  <si>
    <t>Mass Comm - Mass Media</t>
  </si>
  <si>
    <t>Mass Comm - Print Journalism</t>
  </si>
  <si>
    <t>Sociology</t>
  </si>
  <si>
    <t>Art &amp; Design- Communications</t>
  </si>
  <si>
    <t>Mass Comm - Digital Cinema</t>
  </si>
  <si>
    <t>Education (81)</t>
  </si>
  <si>
    <t>Business (87)</t>
  </si>
  <si>
    <t>Art &amp; Design: Comm (5)</t>
  </si>
  <si>
    <t>Art &amp; Design: Studio (3)</t>
  </si>
  <si>
    <t>Behavior Sci: SOC (2)</t>
  </si>
  <si>
    <t>Criminal Justice (27)</t>
  </si>
  <si>
    <t>English (9)</t>
  </si>
  <si>
    <t>Foreign Language: Spanish (1)</t>
  </si>
  <si>
    <t>Foreign Language (2)</t>
  </si>
  <si>
    <t>General Studies (7)</t>
  </si>
  <si>
    <t>History (7)</t>
  </si>
  <si>
    <t>Music (2)</t>
  </si>
  <si>
    <t>Music Educ (12)</t>
  </si>
  <si>
    <t>Political Science (10)</t>
  </si>
  <si>
    <t>Pre-Law (1)</t>
  </si>
  <si>
    <t>Psychology (30)</t>
  </si>
  <si>
    <t>Social Work (11)</t>
  </si>
  <si>
    <t>Theatre (11)</t>
  </si>
  <si>
    <t>Dig Cinema (1)</t>
  </si>
  <si>
    <t>Dig Media (3)</t>
  </si>
  <si>
    <t>Mass Media (12)</t>
  </si>
  <si>
    <t>Fall 2011 College of Science &amp; Technology Beginning Freshman - 238 Students</t>
  </si>
  <si>
    <t>Ag Science: Pre-Vet - 1 student</t>
  </si>
  <si>
    <t>Ag Science: Pre-Vet</t>
  </si>
  <si>
    <t>Agricultural Education - 6 students</t>
  </si>
  <si>
    <t>Agricultural Education</t>
  </si>
  <si>
    <t>Agriculture Business - 20 students</t>
  </si>
  <si>
    <t>Bus Adm: Gen Business</t>
  </si>
  <si>
    <t>Agriculture Sciences - 11 students</t>
  </si>
  <si>
    <t>Agriculture Sciences</t>
  </si>
  <si>
    <t>Biological Science - 42 students</t>
  </si>
  <si>
    <t>Chemistry: Science - 12 students</t>
  </si>
  <si>
    <t>Chemistry: Science</t>
  </si>
  <si>
    <t>Chemistry: Pre Health</t>
  </si>
  <si>
    <t>Computer Science - 9 students</t>
  </si>
  <si>
    <t>Computer Science</t>
  </si>
  <si>
    <t>Mathematics</t>
  </si>
  <si>
    <t>Engr/Physics: Ind Tech - 6 students</t>
  </si>
  <si>
    <t>Engr/Physics: Ind Tech</t>
  </si>
  <si>
    <t>Engr/Physics: Manufacturing</t>
  </si>
  <si>
    <t>Engr/Physics: Manufacturing - 4 students</t>
  </si>
  <si>
    <t>Engr/Physics: Science - 7 students</t>
  </si>
  <si>
    <t>Engr/Physics: Science</t>
  </si>
  <si>
    <t>Industrial Technology - 1 student</t>
  </si>
  <si>
    <t>Industrial Technology</t>
  </si>
  <si>
    <t>Mathematics - 7 students</t>
  </si>
  <si>
    <t>Pre-Dental Hygiene - 2 students</t>
  </si>
  <si>
    <t>Pre-Dental Hygiene</t>
  </si>
  <si>
    <t>Pre-Dentistry - 3 students</t>
  </si>
  <si>
    <t>Pre-Dentistry</t>
  </si>
  <si>
    <t>Pre-Engineering - 3 students</t>
  </si>
  <si>
    <t>Pre-Engineering</t>
  </si>
  <si>
    <t>Pre-Forestry - 1 student</t>
  </si>
  <si>
    <t>Pre-Forestry</t>
  </si>
  <si>
    <t>Pre-Medical Technology</t>
  </si>
  <si>
    <t>Pre-Medicine - 8 students</t>
  </si>
  <si>
    <t>Pre-Medicine</t>
  </si>
  <si>
    <t>Pre-Nursing - 69 students</t>
  </si>
  <si>
    <t>Nursing (AS)</t>
  </si>
  <si>
    <t>Pre-Pharmacy</t>
  </si>
  <si>
    <t>Pre-Occupational Therapy - 4 students</t>
  </si>
  <si>
    <t>Pre-Occupational Therapy</t>
  </si>
  <si>
    <t>Pre-Pharmacy - 4 students</t>
  </si>
  <si>
    <t>Pre-Physical Therapy - 8 students</t>
  </si>
  <si>
    <t>Pre-Radiological Technology - 3 students</t>
  </si>
  <si>
    <t>Pre-Radiological Technology</t>
  </si>
  <si>
    <t>Pre-Respiratory Therapy - 2 students</t>
  </si>
  <si>
    <t>Pre-Respiratory Therapy</t>
  </si>
  <si>
    <t>Pre-Veterinary Science - 4 students</t>
  </si>
  <si>
    <t>Pre-Veterinary Science</t>
  </si>
  <si>
    <t>College of Science &amp; Technology - 238 students</t>
  </si>
  <si>
    <t>College of Science &amp; Technology</t>
  </si>
  <si>
    <t>Science &amp; Technology (238)</t>
  </si>
  <si>
    <t>College of Science and Technology</t>
  </si>
  <si>
    <t>Agricultural Business</t>
  </si>
  <si>
    <t>Agricultural Sciences</t>
  </si>
  <si>
    <t>Agriculture</t>
  </si>
  <si>
    <t>Chemistry</t>
  </si>
  <si>
    <t>Engineering-Physics</t>
  </si>
  <si>
    <t>General Science</t>
  </si>
  <si>
    <t>Industrial Technology (AA)</t>
  </si>
  <si>
    <t>Industrial Technology (BS)</t>
  </si>
  <si>
    <t>Medical Technology</t>
  </si>
  <si>
    <t>Pre-Animal Science</t>
  </si>
  <si>
    <t>Pre-Architecture</t>
  </si>
  <si>
    <t>Pre-Optometry</t>
  </si>
  <si>
    <t>Pre-Physical Therapy Assisting</t>
  </si>
  <si>
    <t>Ag Science: Pre-Vet (1)</t>
  </si>
  <si>
    <t>Agri Educ (6)</t>
  </si>
  <si>
    <t>Agri Bus (20)</t>
  </si>
  <si>
    <t>Agri Sci (11)</t>
  </si>
  <si>
    <t>Bio Sci (42)</t>
  </si>
  <si>
    <t>Chem: Sci (12)</t>
  </si>
  <si>
    <t>Comp Sci (9)</t>
  </si>
  <si>
    <t>Engr/Phy: Ind Tech (6)</t>
  </si>
  <si>
    <t>Engr/Phy: Manu (4)</t>
  </si>
  <si>
    <t>Engr/Phy: Sci (7)</t>
  </si>
  <si>
    <t>Ind Tech (1)</t>
  </si>
  <si>
    <t>Math (7)</t>
  </si>
  <si>
    <t>Pre-Dent Hyg (2)</t>
  </si>
  <si>
    <t>Pre-Dent (3)</t>
  </si>
  <si>
    <t>Pre-Eng (3)</t>
  </si>
  <si>
    <t>Pre-Forest (1)</t>
  </si>
  <si>
    <t>Pre-Med Tech (1)</t>
  </si>
  <si>
    <t>Pre-Med (8)</t>
  </si>
  <si>
    <t>Pre-Nursing (69)</t>
  </si>
  <si>
    <t>Pre-Occ Thp (4)</t>
  </si>
  <si>
    <t>Pre-Pharm (4)</t>
  </si>
  <si>
    <t>Pre-Phy Thp (8)</t>
  </si>
  <si>
    <t>Pre-Rad Tech (3)</t>
  </si>
  <si>
    <t>Pre-Resp Thp (2)</t>
  </si>
  <si>
    <t>Pre-Vet Sci (4)</t>
  </si>
  <si>
    <t>Fall 2011 Undecided Beginning Freshman - 80 students</t>
  </si>
  <si>
    <t>Undecided - 80 students</t>
  </si>
  <si>
    <t>Education</t>
  </si>
  <si>
    <t>Business</t>
  </si>
  <si>
    <t>Liberal &amp; Performing Arts</t>
  </si>
  <si>
    <t>Science &amp; Technology</t>
  </si>
  <si>
    <t>Fall 2011 College of Business Beginning Freshman - 87 students</t>
  </si>
  <si>
    <t>Liberal &amp; Performing Arts (156)</t>
  </si>
  <si>
    <t>Pre-Medical Technology - 1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</si>
</sst>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9" fontId="2" fillId="0" borderId="0" xfId="0" applyNumberFormat="1" applyFont="1"/>
    <xf numFmtId="0" fontId="2" fillId="2" borderId="0" xfId="0" applyFont="1" applyFill="1"/>
    <xf numFmtId="9" fontId="2" fillId="2" borderId="0" xfId="0" applyNumberFormat="1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Beginning Freshman Enrollment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Business!$AE$5</c:f>
              <c:strCache>
                <c:ptCount val="1"/>
                <c:pt idx="0">
                  <c:v>Other Colleges</c:v>
                </c:pt>
              </c:strCache>
            </c:strRef>
          </c:tx>
          <c:invertIfNegative val="0"/>
          <c:cat>
            <c:strRef>
              <c:f>Business!$AD$6:$AD$10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Business!$AE$6:$AE$10</c:f>
              <c:numCache>
                <c:formatCode>General</c:formatCode>
                <c:ptCount val="5"/>
                <c:pt idx="0">
                  <c:v>297</c:v>
                </c:pt>
                <c:pt idx="1">
                  <c:v>366</c:v>
                </c:pt>
                <c:pt idx="2">
                  <c:v>382</c:v>
                </c:pt>
                <c:pt idx="3">
                  <c:v>416</c:v>
                </c:pt>
                <c:pt idx="4">
                  <c:v>475</c:v>
                </c:pt>
              </c:numCache>
            </c:numRef>
          </c:val>
        </c:ser>
        <c:ser>
          <c:idx val="1"/>
          <c:order val="1"/>
          <c:tx>
            <c:strRef>
              <c:f>Business!$AF$5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cat>
            <c:strRef>
              <c:f>Business!$AD$6:$AD$10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Business!$AF$6:$AF$10</c:f>
              <c:numCache>
                <c:formatCode>General</c:formatCode>
                <c:ptCount val="5"/>
                <c:pt idx="0">
                  <c:v>153</c:v>
                </c:pt>
                <c:pt idx="1">
                  <c:v>179</c:v>
                </c:pt>
                <c:pt idx="2">
                  <c:v>164</c:v>
                </c:pt>
                <c:pt idx="3">
                  <c:v>166</c:v>
                </c:pt>
                <c:pt idx="4">
                  <c:v>80</c:v>
                </c:pt>
              </c:numCache>
            </c:numRef>
          </c:val>
        </c:ser>
        <c:ser>
          <c:idx val="2"/>
          <c:order val="2"/>
          <c:tx>
            <c:strRef>
              <c:f>Business!$AG$5</c:f>
              <c:strCache>
                <c:ptCount val="1"/>
                <c:pt idx="0">
                  <c:v>College of Business</c:v>
                </c:pt>
              </c:strCache>
            </c:strRef>
          </c:tx>
          <c:invertIfNegative val="0"/>
          <c:cat>
            <c:strRef>
              <c:f>Business!$AD$6:$AD$10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Business!$AG$6:$AG$10</c:f>
              <c:numCache>
                <c:formatCode>General</c:formatCode>
                <c:ptCount val="5"/>
                <c:pt idx="0">
                  <c:v>81</c:v>
                </c:pt>
                <c:pt idx="1">
                  <c:v>79</c:v>
                </c:pt>
                <c:pt idx="2">
                  <c:v>70</c:v>
                </c:pt>
                <c:pt idx="3">
                  <c:v>61</c:v>
                </c:pt>
                <c:pt idx="4">
                  <c:v>87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192448"/>
        <c:axId val="103193984"/>
      </c:barChart>
      <c:catAx>
        <c:axId val="10319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193984"/>
        <c:crosses val="autoZero"/>
        <c:auto val="1"/>
        <c:lblAlgn val="ctr"/>
        <c:lblOffset val="100"/>
        <c:noMultiLvlLbl val="0"/>
      </c:catAx>
      <c:valAx>
        <c:axId val="10319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192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2011 College of Liberal &amp;</a:t>
            </a:r>
            <a:r>
              <a:rPr lang="en-US" sz="1200" baseline="0"/>
              <a:t> Performing Arts Beginning Freshman:</a:t>
            </a:r>
          </a:p>
          <a:p>
            <a:pPr>
              <a:defRPr/>
            </a:pPr>
            <a:r>
              <a:rPr lang="en-US" sz="1200" baseline="0"/>
              <a:t>Spring Retention by Major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4.07092429119466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778565200108506E-2"/>
                  <c:y val="1.2213734584968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4134278240130258E-2"/>
                  <c:y val="1.2213734584968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1778565200108634E-2"/>
                  <c:y val="1.2213734584968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LPA!$AC$14:$AC$32</c:f>
              <c:strCache>
                <c:ptCount val="19"/>
                <c:pt idx="0">
                  <c:v>Art &amp; Design: Comm (5)</c:v>
                </c:pt>
                <c:pt idx="1">
                  <c:v>Art &amp; Design: Studio (3)</c:v>
                </c:pt>
                <c:pt idx="2">
                  <c:v>Behavior Sci: SOC (2)</c:v>
                </c:pt>
                <c:pt idx="3">
                  <c:v>Criminal Justice (27)</c:v>
                </c:pt>
                <c:pt idx="4">
                  <c:v>English (9)</c:v>
                </c:pt>
                <c:pt idx="5">
                  <c:v>Foreign Language: Spanish (1)</c:v>
                </c:pt>
                <c:pt idx="6">
                  <c:v>Foreign Language (2)</c:v>
                </c:pt>
                <c:pt idx="7">
                  <c:v>General Studies (7)</c:v>
                </c:pt>
                <c:pt idx="8">
                  <c:v>History (7)</c:v>
                </c:pt>
                <c:pt idx="9">
                  <c:v>Dig Cinema (1)</c:v>
                </c:pt>
                <c:pt idx="10">
                  <c:v>Dig Media (3)</c:v>
                </c:pt>
                <c:pt idx="11">
                  <c:v>Mass Media (12)</c:v>
                </c:pt>
                <c:pt idx="12">
                  <c:v>Music (2)</c:v>
                </c:pt>
                <c:pt idx="13">
                  <c:v>Music Educ (12)</c:v>
                </c:pt>
                <c:pt idx="14">
                  <c:v>Political Science (10)</c:v>
                </c:pt>
                <c:pt idx="15">
                  <c:v>Pre-Law (1)</c:v>
                </c:pt>
                <c:pt idx="16">
                  <c:v>Psychology (30)</c:v>
                </c:pt>
                <c:pt idx="17">
                  <c:v>Social Work (11)</c:v>
                </c:pt>
                <c:pt idx="18">
                  <c:v>Theatre (11)</c:v>
                </c:pt>
              </c:strCache>
            </c:strRef>
          </c:cat>
          <c:val>
            <c:numRef>
              <c:f>LPA!$AD$14:$AD$32</c:f>
              <c:numCache>
                <c:formatCode>0%</c:formatCode>
                <c:ptCount val="19"/>
                <c:pt idx="0">
                  <c:v>0.6</c:v>
                </c:pt>
                <c:pt idx="1">
                  <c:v>0.67</c:v>
                </c:pt>
                <c:pt idx="2">
                  <c:v>1</c:v>
                </c:pt>
                <c:pt idx="3">
                  <c:v>0.67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0.14000000000000001</c:v>
                </c:pt>
                <c:pt idx="8">
                  <c:v>0.71</c:v>
                </c:pt>
                <c:pt idx="9">
                  <c:v>0</c:v>
                </c:pt>
                <c:pt idx="10">
                  <c:v>0.67</c:v>
                </c:pt>
                <c:pt idx="11">
                  <c:v>0.57999999999999996</c:v>
                </c:pt>
                <c:pt idx="12">
                  <c:v>1</c:v>
                </c:pt>
                <c:pt idx="13">
                  <c:v>0.57999999999999996</c:v>
                </c:pt>
                <c:pt idx="14">
                  <c:v>1</c:v>
                </c:pt>
                <c:pt idx="15">
                  <c:v>1</c:v>
                </c:pt>
                <c:pt idx="16">
                  <c:v>0.8</c:v>
                </c:pt>
                <c:pt idx="17">
                  <c:v>0.73</c:v>
                </c:pt>
                <c:pt idx="18">
                  <c:v>0.73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790080"/>
        <c:axId val="103797120"/>
      </c:barChart>
      <c:catAx>
        <c:axId val="10379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797120"/>
        <c:crosses val="autoZero"/>
        <c:auto val="1"/>
        <c:lblAlgn val="ctr"/>
        <c:lblOffset val="100"/>
        <c:noMultiLvlLbl val="0"/>
      </c:catAx>
      <c:valAx>
        <c:axId val="1037971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79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Fall 2011 Beginning Freshman:</a:t>
            </a:r>
          </a:p>
          <a:p>
            <a:pPr>
              <a:defRPr/>
            </a:pPr>
            <a:r>
              <a:rPr lang="en-US" sz="1400"/>
              <a:t>Spring</a:t>
            </a:r>
            <a:r>
              <a:rPr lang="en-US" sz="1400" baseline="0"/>
              <a:t> Retention by College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Business!$AC$24:$AC$27</c:f>
              <c:strCache>
                <c:ptCount val="4"/>
                <c:pt idx="0">
                  <c:v>Business (87)</c:v>
                </c:pt>
                <c:pt idx="1">
                  <c:v>Education (81)</c:v>
                </c:pt>
                <c:pt idx="2">
                  <c:v>Liberal &amp; Performing Arts (156)</c:v>
                </c:pt>
                <c:pt idx="3">
                  <c:v>Science &amp; Technology (238)</c:v>
                </c:pt>
              </c:strCache>
            </c:strRef>
          </c:cat>
          <c:val>
            <c:numRef>
              <c:f>Business!$AD$24:$AD$27</c:f>
              <c:numCache>
                <c:formatCode>0%</c:formatCode>
                <c:ptCount val="4"/>
                <c:pt idx="0">
                  <c:v>0.74</c:v>
                </c:pt>
                <c:pt idx="1">
                  <c:v>0.69</c:v>
                </c:pt>
                <c:pt idx="2">
                  <c:v>0.76</c:v>
                </c:pt>
                <c:pt idx="3">
                  <c:v>0.77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784064"/>
        <c:axId val="105785600"/>
      </c:barChart>
      <c:catAx>
        <c:axId val="10578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85600"/>
        <c:crosses val="autoZero"/>
        <c:auto val="1"/>
        <c:lblAlgn val="ctr"/>
        <c:lblOffset val="100"/>
        <c:noMultiLvlLbl val="0"/>
      </c:catAx>
      <c:valAx>
        <c:axId val="105785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78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Fall 2011</a:t>
            </a:r>
            <a:r>
              <a:rPr lang="en-US" sz="1600" baseline="0"/>
              <a:t> to Spring 2012:</a:t>
            </a:r>
          </a:p>
          <a:p>
            <a:pPr>
              <a:defRPr/>
            </a:pPr>
            <a:r>
              <a:rPr lang="en-US" sz="1600" baseline="0"/>
              <a:t>Retention by College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Sheet2!$A$7:$A$10</c:f>
              <c:strCache>
                <c:ptCount val="4"/>
                <c:pt idx="0">
                  <c:v>Business (87)</c:v>
                </c:pt>
                <c:pt idx="1">
                  <c:v>Education (81)</c:v>
                </c:pt>
                <c:pt idx="2">
                  <c:v>Liberal &amp; Performing Arts (156)</c:v>
                </c:pt>
                <c:pt idx="3">
                  <c:v>Science &amp; Technology (238)</c:v>
                </c:pt>
              </c:strCache>
            </c:strRef>
          </c:cat>
          <c:val>
            <c:numRef>
              <c:f>Sheet2!$B$7:$B$10</c:f>
              <c:numCache>
                <c:formatCode>0%</c:formatCode>
                <c:ptCount val="4"/>
                <c:pt idx="0">
                  <c:v>0.8</c:v>
                </c:pt>
                <c:pt idx="1">
                  <c:v>0.84</c:v>
                </c:pt>
                <c:pt idx="2">
                  <c:v>0.88</c:v>
                </c:pt>
                <c:pt idx="3">
                  <c:v>0.87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379968"/>
        <c:axId val="45383040"/>
      </c:barChart>
      <c:catAx>
        <c:axId val="4537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45383040"/>
        <c:crosses val="autoZero"/>
        <c:auto val="1"/>
        <c:lblAlgn val="ctr"/>
        <c:lblOffset val="100"/>
        <c:noMultiLvlLbl val="0"/>
      </c:catAx>
      <c:valAx>
        <c:axId val="453830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537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Fall 2011 Beginning Freshman:</a:t>
            </a:r>
          </a:p>
          <a:p>
            <a:pPr>
              <a:defRPr/>
            </a:pPr>
            <a:r>
              <a:rPr lang="en-US" sz="1400"/>
              <a:t>Spring</a:t>
            </a:r>
            <a:r>
              <a:rPr lang="en-US" sz="1400" baseline="0"/>
              <a:t> Retention by College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Business!$AC$24:$AC$27</c:f>
              <c:strCache>
                <c:ptCount val="4"/>
                <c:pt idx="0">
                  <c:v>Business (87)</c:v>
                </c:pt>
                <c:pt idx="1">
                  <c:v>Education (81)</c:v>
                </c:pt>
                <c:pt idx="2">
                  <c:v>Liberal &amp; Performing Arts (156)</c:v>
                </c:pt>
                <c:pt idx="3">
                  <c:v>Science &amp; Technology (238)</c:v>
                </c:pt>
              </c:strCache>
            </c:strRef>
          </c:cat>
          <c:val>
            <c:numRef>
              <c:f>Business!$AD$24:$AD$27</c:f>
              <c:numCache>
                <c:formatCode>0%</c:formatCode>
                <c:ptCount val="4"/>
                <c:pt idx="0">
                  <c:v>0.74</c:v>
                </c:pt>
                <c:pt idx="1">
                  <c:v>0.69</c:v>
                </c:pt>
                <c:pt idx="2">
                  <c:v>0.76</c:v>
                </c:pt>
                <c:pt idx="3">
                  <c:v>0.77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819136"/>
        <c:axId val="102511360"/>
      </c:barChart>
      <c:catAx>
        <c:axId val="10581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511360"/>
        <c:crosses val="autoZero"/>
        <c:auto val="1"/>
        <c:lblAlgn val="ctr"/>
        <c:lblOffset val="100"/>
        <c:noMultiLvlLbl val="0"/>
      </c:catAx>
      <c:valAx>
        <c:axId val="1025113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81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Beginning Freshman</a:t>
            </a:r>
            <a:r>
              <a:rPr lang="en-US" sz="1100" baseline="0"/>
              <a:t> Enrollment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'Science &amp; Tech'!$AD$3</c:f>
              <c:strCache>
                <c:ptCount val="1"/>
                <c:pt idx="0">
                  <c:v>Other Colleges</c:v>
                </c:pt>
              </c:strCache>
            </c:strRef>
          </c:tx>
          <c:invertIfNegative val="0"/>
          <c:cat>
            <c:strRef>
              <c:f>'Science &amp; Tech'!$AC$4:$AC$8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'Science &amp; Tech'!$AD$4:$AD$8</c:f>
              <c:numCache>
                <c:formatCode>General</c:formatCode>
                <c:ptCount val="5"/>
                <c:pt idx="0">
                  <c:v>224</c:v>
                </c:pt>
                <c:pt idx="1">
                  <c:v>244</c:v>
                </c:pt>
                <c:pt idx="2">
                  <c:v>250</c:v>
                </c:pt>
                <c:pt idx="3">
                  <c:v>254</c:v>
                </c:pt>
                <c:pt idx="4">
                  <c:v>324</c:v>
                </c:pt>
              </c:numCache>
            </c:numRef>
          </c:val>
        </c:ser>
        <c:ser>
          <c:idx val="1"/>
          <c:order val="1"/>
          <c:tx>
            <c:strRef>
              <c:f>'Science &amp; Tech'!$AE$3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cat>
            <c:strRef>
              <c:f>'Science &amp; Tech'!$AC$4:$AC$8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'Science &amp; Tech'!$AE$4:$AE$8</c:f>
              <c:numCache>
                <c:formatCode>General</c:formatCode>
                <c:ptCount val="5"/>
                <c:pt idx="0">
                  <c:v>153</c:v>
                </c:pt>
                <c:pt idx="1">
                  <c:v>179</c:v>
                </c:pt>
                <c:pt idx="2">
                  <c:v>164</c:v>
                </c:pt>
                <c:pt idx="3">
                  <c:v>166</c:v>
                </c:pt>
                <c:pt idx="4">
                  <c:v>80</c:v>
                </c:pt>
              </c:numCache>
            </c:numRef>
          </c:val>
        </c:ser>
        <c:ser>
          <c:idx val="2"/>
          <c:order val="2"/>
          <c:tx>
            <c:strRef>
              <c:f>'Science &amp; Tech'!$AF$3</c:f>
              <c:strCache>
                <c:ptCount val="1"/>
                <c:pt idx="0">
                  <c:v>College of Science and Technology</c:v>
                </c:pt>
              </c:strCache>
            </c:strRef>
          </c:tx>
          <c:invertIfNegative val="0"/>
          <c:cat>
            <c:strRef>
              <c:f>'Science &amp; Tech'!$AC$4:$AC$8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'Science &amp; Tech'!$AF$4:$AF$8</c:f>
              <c:numCache>
                <c:formatCode>General</c:formatCode>
                <c:ptCount val="5"/>
                <c:pt idx="0">
                  <c:v>154</c:v>
                </c:pt>
                <c:pt idx="1">
                  <c:v>201</c:v>
                </c:pt>
                <c:pt idx="2">
                  <c:v>202</c:v>
                </c:pt>
                <c:pt idx="3">
                  <c:v>223</c:v>
                </c:pt>
                <c:pt idx="4">
                  <c:v>238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2542720"/>
        <c:axId val="102544512"/>
      </c:barChart>
      <c:catAx>
        <c:axId val="102542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2544512"/>
        <c:crosses val="autoZero"/>
        <c:auto val="1"/>
        <c:lblAlgn val="ctr"/>
        <c:lblOffset val="100"/>
        <c:noMultiLvlLbl val="0"/>
      </c:catAx>
      <c:valAx>
        <c:axId val="10254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427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2011 College of Science &amp; Technology Beginning Freshman:</a:t>
            </a:r>
          </a:p>
          <a:p>
            <a:pPr>
              <a:defRPr/>
            </a:pPr>
            <a:r>
              <a:rPr lang="en-US" sz="1200"/>
              <a:t>Spring Retention by Major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layout>
                <c:manualLayout>
                  <c:x val="7.0546737213403876E-3"/>
                  <c:y val="1.57093741051377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4109347442680775E-2"/>
                  <c:y val="2.35640611577066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4109347442680775E-2"/>
                  <c:y val="1.5709374105137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'Science &amp; Tech'!$AC$11:$AC$35</c:f>
              <c:strCache>
                <c:ptCount val="25"/>
                <c:pt idx="0">
                  <c:v>Ag Science: Pre-Vet (1)</c:v>
                </c:pt>
                <c:pt idx="1">
                  <c:v>Agri Educ (6)</c:v>
                </c:pt>
                <c:pt idx="2">
                  <c:v>Agri Bus (20)</c:v>
                </c:pt>
                <c:pt idx="3">
                  <c:v>Agri Sci (11)</c:v>
                </c:pt>
                <c:pt idx="4">
                  <c:v>Bio Sci (42)</c:v>
                </c:pt>
                <c:pt idx="5">
                  <c:v>Chem: Sci (12)</c:v>
                </c:pt>
                <c:pt idx="6">
                  <c:v>Comp Sci (9)</c:v>
                </c:pt>
                <c:pt idx="7">
                  <c:v>Engr/Phy: Ind Tech (6)</c:v>
                </c:pt>
                <c:pt idx="8">
                  <c:v>Engr/Phy: Manu (4)</c:v>
                </c:pt>
                <c:pt idx="9">
                  <c:v>Engr/Phy: Sci (7)</c:v>
                </c:pt>
                <c:pt idx="10">
                  <c:v>Ind Tech (1)</c:v>
                </c:pt>
                <c:pt idx="11">
                  <c:v>Math (7)</c:v>
                </c:pt>
                <c:pt idx="12">
                  <c:v>Pre-Dent Hyg (2)</c:v>
                </c:pt>
                <c:pt idx="13">
                  <c:v>Pre-Dent (3)</c:v>
                </c:pt>
                <c:pt idx="14">
                  <c:v>Pre-Eng (3)</c:v>
                </c:pt>
                <c:pt idx="15">
                  <c:v>Pre-Forest (1)</c:v>
                </c:pt>
                <c:pt idx="16">
                  <c:v>Pre-Med Tech (1)</c:v>
                </c:pt>
                <c:pt idx="17">
                  <c:v>Pre-Med (8)</c:v>
                </c:pt>
                <c:pt idx="18">
                  <c:v>Pre-Nursing (69)</c:v>
                </c:pt>
                <c:pt idx="19">
                  <c:v>Pre-Occ Thp (4)</c:v>
                </c:pt>
                <c:pt idx="20">
                  <c:v>Pre-Pharm (4)</c:v>
                </c:pt>
                <c:pt idx="21">
                  <c:v>Pre-Phy Thp (8)</c:v>
                </c:pt>
                <c:pt idx="22">
                  <c:v>Pre-Rad Tech (3)</c:v>
                </c:pt>
                <c:pt idx="23">
                  <c:v>Pre-Resp Thp (2)</c:v>
                </c:pt>
                <c:pt idx="24">
                  <c:v>Pre-Vet Sci (4)</c:v>
                </c:pt>
              </c:strCache>
            </c:strRef>
          </c:cat>
          <c:val>
            <c:numRef>
              <c:f>'Science &amp; Tech'!$AD$11:$AD$35</c:f>
              <c:numCache>
                <c:formatCode>0%</c:formatCode>
                <c:ptCount val="25"/>
                <c:pt idx="0">
                  <c:v>1</c:v>
                </c:pt>
                <c:pt idx="1">
                  <c:v>0.83</c:v>
                </c:pt>
                <c:pt idx="2">
                  <c:v>0.75</c:v>
                </c:pt>
                <c:pt idx="3">
                  <c:v>0.73</c:v>
                </c:pt>
                <c:pt idx="4">
                  <c:v>0.81</c:v>
                </c:pt>
                <c:pt idx="5">
                  <c:v>0.42</c:v>
                </c:pt>
                <c:pt idx="6">
                  <c:v>0.67</c:v>
                </c:pt>
                <c:pt idx="7">
                  <c:v>0.5</c:v>
                </c:pt>
                <c:pt idx="8">
                  <c:v>0.25</c:v>
                </c:pt>
                <c:pt idx="9">
                  <c:v>0.71</c:v>
                </c:pt>
                <c:pt idx="10">
                  <c:v>0</c:v>
                </c:pt>
                <c:pt idx="11">
                  <c:v>0.86</c:v>
                </c:pt>
                <c:pt idx="12">
                  <c:v>0.5</c:v>
                </c:pt>
                <c:pt idx="13">
                  <c:v>0.33</c:v>
                </c:pt>
                <c:pt idx="14">
                  <c:v>0.33</c:v>
                </c:pt>
                <c:pt idx="15">
                  <c:v>0</c:v>
                </c:pt>
                <c:pt idx="16">
                  <c:v>1</c:v>
                </c:pt>
                <c:pt idx="17">
                  <c:v>0.63</c:v>
                </c:pt>
                <c:pt idx="18">
                  <c:v>0.75</c:v>
                </c:pt>
                <c:pt idx="19">
                  <c:v>0.5</c:v>
                </c:pt>
                <c:pt idx="20">
                  <c:v>0.75</c:v>
                </c:pt>
                <c:pt idx="21">
                  <c:v>0.75</c:v>
                </c:pt>
                <c:pt idx="22">
                  <c:v>0.33</c:v>
                </c:pt>
                <c:pt idx="23">
                  <c:v>0.5</c:v>
                </c:pt>
                <c:pt idx="24">
                  <c:v>0.75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654720"/>
        <c:axId val="102657408"/>
      </c:barChart>
      <c:catAx>
        <c:axId val="10265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2657408"/>
        <c:crosses val="autoZero"/>
        <c:auto val="1"/>
        <c:lblAlgn val="ctr"/>
        <c:lblOffset val="100"/>
        <c:noMultiLvlLbl val="0"/>
      </c:catAx>
      <c:valAx>
        <c:axId val="102657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65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Fall 2011</a:t>
            </a:r>
            <a:r>
              <a:rPr lang="en-US" sz="1600" baseline="0"/>
              <a:t> to Spring 2012:</a:t>
            </a:r>
          </a:p>
          <a:p>
            <a:pPr>
              <a:defRPr/>
            </a:pPr>
            <a:r>
              <a:rPr lang="en-US" sz="1600" baseline="0"/>
              <a:t>Retention by College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Sheet2!$A$7:$A$10</c:f>
              <c:strCache>
                <c:ptCount val="4"/>
                <c:pt idx="0">
                  <c:v>Business (87)</c:v>
                </c:pt>
                <c:pt idx="1">
                  <c:v>Education (81)</c:v>
                </c:pt>
                <c:pt idx="2">
                  <c:v>Liberal &amp; Performing Arts (156)</c:v>
                </c:pt>
                <c:pt idx="3">
                  <c:v>Science &amp; Technology (238)</c:v>
                </c:pt>
              </c:strCache>
            </c:strRef>
          </c:cat>
          <c:val>
            <c:numRef>
              <c:f>Sheet2!$B$7:$B$10</c:f>
              <c:numCache>
                <c:formatCode>0%</c:formatCode>
                <c:ptCount val="4"/>
                <c:pt idx="0">
                  <c:v>0.8</c:v>
                </c:pt>
                <c:pt idx="1">
                  <c:v>0.84</c:v>
                </c:pt>
                <c:pt idx="2">
                  <c:v>0.88</c:v>
                </c:pt>
                <c:pt idx="3">
                  <c:v>0.87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1205376"/>
        <c:axId val="131207168"/>
      </c:barChart>
      <c:catAx>
        <c:axId val="131205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07168"/>
        <c:crosses val="autoZero"/>
        <c:auto val="1"/>
        <c:lblAlgn val="ctr"/>
        <c:lblOffset val="100"/>
        <c:noMultiLvlLbl val="0"/>
      </c:catAx>
      <c:valAx>
        <c:axId val="131207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120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Fall 2011 Undecided Beginning Freshman:</a:t>
            </a:r>
          </a:p>
          <a:p>
            <a:pPr>
              <a:defRPr/>
            </a:pPr>
            <a:r>
              <a:rPr lang="en-US" sz="1400"/>
              <a:t>Spring Distribution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Undecided!$U$3:$U$8</c:f>
              <c:strCache>
                <c:ptCount val="6"/>
                <c:pt idx="0">
                  <c:v>Undecided</c:v>
                </c:pt>
                <c:pt idx="1">
                  <c:v>Education</c:v>
                </c:pt>
                <c:pt idx="2">
                  <c:v>Business</c:v>
                </c:pt>
                <c:pt idx="3">
                  <c:v>Liberal &amp; Performing Arts</c:v>
                </c:pt>
                <c:pt idx="4">
                  <c:v>Science &amp; Technology</c:v>
                </c:pt>
                <c:pt idx="5">
                  <c:v>Non-Persisters</c:v>
                </c:pt>
              </c:strCache>
            </c:strRef>
          </c:cat>
          <c:val>
            <c:numRef>
              <c:f>Undecided!$V$3:$V$8</c:f>
              <c:numCache>
                <c:formatCode>0%</c:formatCode>
                <c:ptCount val="6"/>
                <c:pt idx="0">
                  <c:v>0.6</c:v>
                </c:pt>
                <c:pt idx="1">
                  <c:v>0.09</c:v>
                </c:pt>
                <c:pt idx="2">
                  <c:v>0.06</c:v>
                </c:pt>
                <c:pt idx="3">
                  <c:v>0.03</c:v>
                </c:pt>
                <c:pt idx="4">
                  <c:v>0.03</c:v>
                </c:pt>
                <c:pt idx="5">
                  <c:v>0.2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736256"/>
        <c:axId val="102737792"/>
      </c:barChart>
      <c:catAx>
        <c:axId val="102736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737792"/>
        <c:crosses val="autoZero"/>
        <c:auto val="1"/>
        <c:lblAlgn val="ctr"/>
        <c:lblOffset val="100"/>
        <c:noMultiLvlLbl val="0"/>
      </c:catAx>
      <c:valAx>
        <c:axId val="10273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73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Fall 2011</a:t>
            </a:r>
            <a:r>
              <a:rPr lang="en-US" sz="1600" baseline="0"/>
              <a:t> to Spring 2012:</a:t>
            </a:r>
          </a:p>
          <a:p>
            <a:pPr>
              <a:defRPr/>
            </a:pPr>
            <a:r>
              <a:rPr lang="en-US" sz="1600" baseline="0"/>
              <a:t>Retention by College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Sheet2!$A$7:$A$10</c:f>
              <c:strCache>
                <c:ptCount val="4"/>
                <c:pt idx="0">
                  <c:v>Business (87)</c:v>
                </c:pt>
                <c:pt idx="1">
                  <c:v>Education (81)</c:v>
                </c:pt>
                <c:pt idx="2">
                  <c:v>Liberal &amp; Performing Arts (156)</c:v>
                </c:pt>
                <c:pt idx="3">
                  <c:v>Science &amp; Technology (238)</c:v>
                </c:pt>
              </c:strCache>
            </c:strRef>
          </c:cat>
          <c:val>
            <c:numRef>
              <c:f>Sheet2!$B$7:$B$10</c:f>
              <c:numCache>
                <c:formatCode>0%</c:formatCode>
                <c:ptCount val="4"/>
                <c:pt idx="0">
                  <c:v>0.8</c:v>
                </c:pt>
                <c:pt idx="1">
                  <c:v>0.84</c:v>
                </c:pt>
                <c:pt idx="2">
                  <c:v>0.88</c:v>
                </c:pt>
                <c:pt idx="3">
                  <c:v>0.87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7289728"/>
        <c:axId val="57361152"/>
      </c:barChart>
      <c:catAx>
        <c:axId val="5728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57361152"/>
        <c:crosses val="autoZero"/>
        <c:auto val="1"/>
        <c:lblAlgn val="ctr"/>
        <c:lblOffset val="100"/>
        <c:noMultiLvlLbl val="0"/>
      </c:catAx>
      <c:valAx>
        <c:axId val="57361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728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2011 College of Business Beginning Freshman:</a:t>
            </a:r>
          </a:p>
          <a:p>
            <a:pPr>
              <a:defRPr/>
            </a:pPr>
            <a:r>
              <a:rPr lang="en-US" sz="1200"/>
              <a:t>Spring</a:t>
            </a:r>
            <a:r>
              <a:rPr lang="en-US" sz="1200" baseline="0"/>
              <a:t> Retention by Major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Business!$AC$14:$AC$20</c:f>
              <c:strCache>
                <c:ptCount val="7"/>
                <c:pt idx="0">
                  <c:v>Accounting (17)</c:v>
                </c:pt>
                <c:pt idx="1">
                  <c:v>Bus Adm: Finance (4)</c:v>
                </c:pt>
                <c:pt idx="2">
                  <c:v>Bus Adm: Gen Business (38)</c:v>
                </c:pt>
                <c:pt idx="3">
                  <c:v>Bus Adm: Marketing (10)</c:v>
                </c:pt>
                <c:pt idx="4">
                  <c:v>Bus Adm: Mgmt-Mis (3)</c:v>
                </c:pt>
                <c:pt idx="5">
                  <c:v>Bus Adm: Org Mgmt (13)</c:v>
                </c:pt>
                <c:pt idx="6">
                  <c:v>Bus Adm: Mgmt (2)</c:v>
                </c:pt>
              </c:strCache>
            </c:strRef>
          </c:cat>
          <c:val>
            <c:numRef>
              <c:f>Business!$AD$14:$AD$20</c:f>
              <c:numCache>
                <c:formatCode>0%</c:formatCode>
                <c:ptCount val="7"/>
                <c:pt idx="0">
                  <c:v>0.76</c:v>
                </c:pt>
                <c:pt idx="1">
                  <c:v>1</c:v>
                </c:pt>
                <c:pt idx="2">
                  <c:v>0.39</c:v>
                </c:pt>
                <c:pt idx="3">
                  <c:v>0.6</c:v>
                </c:pt>
                <c:pt idx="4">
                  <c:v>0.33</c:v>
                </c:pt>
                <c:pt idx="5">
                  <c:v>0.69</c:v>
                </c:pt>
                <c:pt idx="6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559552"/>
        <c:axId val="103561088"/>
      </c:barChart>
      <c:catAx>
        <c:axId val="10355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561088"/>
        <c:crosses val="autoZero"/>
        <c:auto val="1"/>
        <c:lblAlgn val="ctr"/>
        <c:lblOffset val="100"/>
        <c:noMultiLvlLbl val="0"/>
      </c:catAx>
      <c:valAx>
        <c:axId val="103561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55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Fall 2011 Beginning Freshman:</a:t>
            </a:r>
          </a:p>
          <a:p>
            <a:pPr>
              <a:defRPr/>
            </a:pPr>
            <a:r>
              <a:rPr lang="en-US" sz="1400"/>
              <a:t>Spring</a:t>
            </a:r>
            <a:r>
              <a:rPr lang="en-US" sz="1400" baseline="0"/>
              <a:t> Retention by College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Business!$AC$24:$AC$27</c:f>
              <c:strCache>
                <c:ptCount val="4"/>
                <c:pt idx="0">
                  <c:v>Business (87)</c:v>
                </c:pt>
                <c:pt idx="1">
                  <c:v>Education (81)</c:v>
                </c:pt>
                <c:pt idx="2">
                  <c:v>Liberal &amp; Performing Arts (156)</c:v>
                </c:pt>
                <c:pt idx="3">
                  <c:v>Science &amp; Technology (238)</c:v>
                </c:pt>
              </c:strCache>
            </c:strRef>
          </c:cat>
          <c:val>
            <c:numRef>
              <c:f>Business!$AD$24:$AD$27</c:f>
              <c:numCache>
                <c:formatCode>0%</c:formatCode>
                <c:ptCount val="4"/>
                <c:pt idx="0">
                  <c:v>0.74</c:v>
                </c:pt>
                <c:pt idx="1">
                  <c:v>0.69</c:v>
                </c:pt>
                <c:pt idx="2">
                  <c:v>0.76</c:v>
                </c:pt>
                <c:pt idx="3">
                  <c:v>0.77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573760"/>
        <c:axId val="103350272"/>
      </c:barChart>
      <c:catAx>
        <c:axId val="10357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350272"/>
        <c:crosses val="autoZero"/>
        <c:auto val="1"/>
        <c:lblAlgn val="ctr"/>
        <c:lblOffset val="100"/>
        <c:noMultiLvlLbl val="0"/>
      </c:catAx>
      <c:valAx>
        <c:axId val="103350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57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Fall 2011</a:t>
            </a:r>
            <a:r>
              <a:rPr lang="en-US" sz="1600" baseline="0"/>
              <a:t> to Spring 2012:</a:t>
            </a:r>
          </a:p>
          <a:p>
            <a:pPr>
              <a:defRPr/>
            </a:pPr>
            <a:r>
              <a:rPr lang="en-US" sz="1600" baseline="0"/>
              <a:t>Retention by College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Sheet2!$A$7:$A$10</c:f>
              <c:strCache>
                <c:ptCount val="4"/>
                <c:pt idx="0">
                  <c:v>Business (87)</c:v>
                </c:pt>
                <c:pt idx="1">
                  <c:v>Education (81)</c:v>
                </c:pt>
                <c:pt idx="2">
                  <c:v>Liberal &amp; Performing Arts (156)</c:v>
                </c:pt>
                <c:pt idx="3">
                  <c:v>Science &amp; Technology (238)</c:v>
                </c:pt>
              </c:strCache>
            </c:strRef>
          </c:cat>
          <c:val>
            <c:numRef>
              <c:f>Sheet2!$B$7:$B$10</c:f>
              <c:numCache>
                <c:formatCode>0%</c:formatCode>
                <c:ptCount val="4"/>
                <c:pt idx="0">
                  <c:v>0.8</c:v>
                </c:pt>
                <c:pt idx="1">
                  <c:v>0.84</c:v>
                </c:pt>
                <c:pt idx="2">
                  <c:v>0.88</c:v>
                </c:pt>
                <c:pt idx="3">
                  <c:v>0.87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590400"/>
        <c:axId val="43591936"/>
      </c:barChart>
      <c:catAx>
        <c:axId val="4359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43591936"/>
        <c:crosses val="autoZero"/>
        <c:auto val="1"/>
        <c:lblAlgn val="ctr"/>
        <c:lblOffset val="100"/>
        <c:noMultiLvlLbl val="0"/>
      </c:catAx>
      <c:valAx>
        <c:axId val="43591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59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Beginning Freshman Enrollment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Education!$AD$5</c:f>
              <c:strCache>
                <c:ptCount val="1"/>
                <c:pt idx="0">
                  <c:v>Other Colleges</c:v>
                </c:pt>
              </c:strCache>
            </c:strRef>
          </c:tx>
          <c:invertIfNegative val="0"/>
          <c:cat>
            <c:strRef>
              <c:f>Education!$AC$6:$AC$10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Education!$AD$6:$AD$10</c:f>
              <c:numCache>
                <c:formatCode>General</c:formatCode>
                <c:ptCount val="5"/>
                <c:pt idx="0">
                  <c:v>316</c:v>
                </c:pt>
                <c:pt idx="1">
                  <c:v>381</c:v>
                </c:pt>
                <c:pt idx="2">
                  <c:v>377</c:v>
                </c:pt>
                <c:pt idx="3">
                  <c:v>406</c:v>
                </c:pt>
                <c:pt idx="4">
                  <c:v>481</c:v>
                </c:pt>
              </c:numCache>
            </c:numRef>
          </c:val>
        </c:ser>
        <c:ser>
          <c:idx val="1"/>
          <c:order val="1"/>
          <c:tx>
            <c:strRef>
              <c:f>Education!$AE$5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cat>
            <c:strRef>
              <c:f>Education!$AC$6:$AC$10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Education!$AE$6:$AE$10</c:f>
              <c:numCache>
                <c:formatCode>General</c:formatCode>
                <c:ptCount val="5"/>
                <c:pt idx="0">
                  <c:v>153</c:v>
                </c:pt>
                <c:pt idx="1">
                  <c:v>179</c:v>
                </c:pt>
                <c:pt idx="2">
                  <c:v>164</c:v>
                </c:pt>
                <c:pt idx="3">
                  <c:v>166</c:v>
                </c:pt>
                <c:pt idx="4">
                  <c:v>80</c:v>
                </c:pt>
              </c:numCache>
            </c:numRef>
          </c:val>
        </c:ser>
        <c:ser>
          <c:idx val="2"/>
          <c:order val="2"/>
          <c:tx>
            <c:strRef>
              <c:f>Education!$AF$5</c:f>
              <c:strCache>
                <c:ptCount val="1"/>
                <c:pt idx="0">
                  <c:v>College of Education</c:v>
                </c:pt>
              </c:strCache>
            </c:strRef>
          </c:tx>
          <c:invertIfNegative val="0"/>
          <c:cat>
            <c:strRef>
              <c:f>Education!$AC$6:$AC$10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Education!$AF$6:$AF$10</c:f>
              <c:numCache>
                <c:formatCode>General</c:formatCode>
                <c:ptCount val="5"/>
                <c:pt idx="0">
                  <c:v>62</c:v>
                </c:pt>
                <c:pt idx="1">
                  <c:v>64</c:v>
                </c:pt>
                <c:pt idx="2">
                  <c:v>75</c:v>
                </c:pt>
                <c:pt idx="3">
                  <c:v>71</c:v>
                </c:pt>
                <c:pt idx="4">
                  <c:v>81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398400"/>
        <c:axId val="103400192"/>
      </c:barChart>
      <c:catAx>
        <c:axId val="10339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00192"/>
        <c:crosses val="autoZero"/>
        <c:auto val="1"/>
        <c:lblAlgn val="ctr"/>
        <c:lblOffset val="100"/>
        <c:noMultiLvlLbl val="0"/>
      </c:catAx>
      <c:valAx>
        <c:axId val="10340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3984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Fall 2011 College of Education Beginning Freshman:</a:t>
            </a:r>
          </a:p>
          <a:p>
            <a:pPr>
              <a:defRPr/>
            </a:pPr>
            <a:r>
              <a:rPr lang="en-US" sz="1200"/>
              <a:t>Spring Retention by Major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Education!$AC$13:$AC$20</c:f>
              <c:strCache>
                <c:ptCount val="8"/>
                <c:pt idx="0">
                  <c:v>Athletic Training (24)</c:v>
                </c:pt>
                <c:pt idx="1">
                  <c:v>Early Childhood Ed: Inclu (10)</c:v>
                </c:pt>
                <c:pt idx="2">
                  <c:v>Early Childhood Ed: P-4 (11)</c:v>
                </c:pt>
                <c:pt idx="3">
                  <c:v>Exercise Science (9)</c:v>
                </c:pt>
                <c:pt idx="4">
                  <c:v>Human Pef, Rec &amp; Comm Sports (1)</c:v>
                </c:pt>
                <c:pt idx="5">
                  <c:v>Human Pef, Rec &amp; Comm (3)</c:v>
                </c:pt>
                <c:pt idx="6">
                  <c:v>Middle School Ed (1)</c:v>
                </c:pt>
                <c:pt idx="7">
                  <c:v>Phys Ed, Wellness &amp; Leisure (22)</c:v>
                </c:pt>
              </c:strCache>
            </c:strRef>
          </c:cat>
          <c:val>
            <c:numRef>
              <c:f>Education!$AD$13:$AD$20</c:f>
              <c:numCache>
                <c:formatCode>0%</c:formatCode>
                <c:ptCount val="8"/>
                <c:pt idx="0">
                  <c:v>0.5</c:v>
                </c:pt>
                <c:pt idx="1">
                  <c:v>0.6</c:v>
                </c:pt>
                <c:pt idx="2">
                  <c:v>0.55000000000000004</c:v>
                </c:pt>
                <c:pt idx="3">
                  <c:v>0.44</c:v>
                </c:pt>
                <c:pt idx="4">
                  <c:v>1</c:v>
                </c:pt>
                <c:pt idx="5">
                  <c:v>0.33</c:v>
                </c:pt>
                <c:pt idx="6">
                  <c:v>1</c:v>
                </c:pt>
                <c:pt idx="7">
                  <c:v>0.82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423360"/>
        <c:axId val="103433344"/>
      </c:barChart>
      <c:catAx>
        <c:axId val="10342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33344"/>
        <c:crosses val="autoZero"/>
        <c:auto val="1"/>
        <c:lblAlgn val="ctr"/>
        <c:lblOffset val="100"/>
        <c:noMultiLvlLbl val="0"/>
      </c:catAx>
      <c:valAx>
        <c:axId val="103433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42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Fall 2011 Beginning Freshman:</a:t>
            </a:r>
          </a:p>
          <a:p>
            <a:pPr>
              <a:defRPr/>
            </a:pPr>
            <a:r>
              <a:rPr lang="en-US" sz="1400"/>
              <a:t>Spring</a:t>
            </a:r>
            <a:r>
              <a:rPr lang="en-US" sz="1400" baseline="0"/>
              <a:t> Retention by College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Business!$AC$24:$AC$27</c:f>
              <c:strCache>
                <c:ptCount val="4"/>
                <c:pt idx="0">
                  <c:v>Business (87)</c:v>
                </c:pt>
                <c:pt idx="1">
                  <c:v>Education (81)</c:v>
                </c:pt>
                <c:pt idx="2">
                  <c:v>Liberal &amp; Performing Arts (156)</c:v>
                </c:pt>
                <c:pt idx="3">
                  <c:v>Science &amp; Technology (238)</c:v>
                </c:pt>
              </c:strCache>
            </c:strRef>
          </c:cat>
          <c:val>
            <c:numRef>
              <c:f>Business!$AD$24:$AD$27</c:f>
              <c:numCache>
                <c:formatCode>0%</c:formatCode>
                <c:ptCount val="4"/>
                <c:pt idx="0">
                  <c:v>0.74</c:v>
                </c:pt>
                <c:pt idx="1">
                  <c:v>0.69</c:v>
                </c:pt>
                <c:pt idx="2">
                  <c:v>0.76</c:v>
                </c:pt>
                <c:pt idx="3">
                  <c:v>0.77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473152"/>
        <c:axId val="103474688"/>
      </c:barChart>
      <c:catAx>
        <c:axId val="10347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474688"/>
        <c:crosses val="autoZero"/>
        <c:auto val="1"/>
        <c:lblAlgn val="ctr"/>
        <c:lblOffset val="100"/>
        <c:noMultiLvlLbl val="0"/>
      </c:catAx>
      <c:valAx>
        <c:axId val="103474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47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Fall 2011</a:t>
            </a:r>
            <a:r>
              <a:rPr lang="en-US" sz="1600" baseline="0"/>
              <a:t> to Spring 2012:</a:t>
            </a:r>
          </a:p>
          <a:p>
            <a:pPr>
              <a:defRPr/>
            </a:pPr>
            <a:r>
              <a:rPr lang="en-US" sz="1600" baseline="0"/>
              <a:t>Retention by College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Sheet2!$A$7:$A$10</c:f>
              <c:strCache>
                <c:ptCount val="4"/>
                <c:pt idx="0">
                  <c:v>Business (87)</c:v>
                </c:pt>
                <c:pt idx="1">
                  <c:v>Education (81)</c:v>
                </c:pt>
                <c:pt idx="2">
                  <c:v>Liberal &amp; Performing Arts (156)</c:v>
                </c:pt>
                <c:pt idx="3">
                  <c:v>Science &amp; Technology (238)</c:v>
                </c:pt>
              </c:strCache>
            </c:strRef>
          </c:cat>
          <c:val>
            <c:numRef>
              <c:f>Sheet2!$B$7:$B$10</c:f>
              <c:numCache>
                <c:formatCode>0%</c:formatCode>
                <c:ptCount val="4"/>
                <c:pt idx="0">
                  <c:v>0.8</c:v>
                </c:pt>
                <c:pt idx="1">
                  <c:v>0.84</c:v>
                </c:pt>
                <c:pt idx="2">
                  <c:v>0.88</c:v>
                </c:pt>
                <c:pt idx="3">
                  <c:v>0.87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462336"/>
        <c:axId val="104309504"/>
      </c:barChart>
      <c:catAx>
        <c:axId val="5646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09504"/>
        <c:crosses val="autoZero"/>
        <c:auto val="1"/>
        <c:lblAlgn val="ctr"/>
        <c:lblOffset val="100"/>
        <c:noMultiLvlLbl val="0"/>
      </c:catAx>
      <c:valAx>
        <c:axId val="104309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6462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Beginning Freshman Enrollment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LPA!$AD$6</c:f>
              <c:strCache>
                <c:ptCount val="1"/>
                <c:pt idx="0">
                  <c:v>Other Colleges</c:v>
                </c:pt>
              </c:strCache>
            </c:strRef>
          </c:tx>
          <c:invertIfNegative val="0"/>
          <c:cat>
            <c:strRef>
              <c:f>LPA!$AC$7:$AC$11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LPA!$AD$7:$AD$11</c:f>
              <c:numCache>
                <c:formatCode>General</c:formatCode>
                <c:ptCount val="5"/>
                <c:pt idx="0">
                  <c:v>297</c:v>
                </c:pt>
                <c:pt idx="1">
                  <c:v>344</c:v>
                </c:pt>
                <c:pt idx="2">
                  <c:v>347</c:v>
                </c:pt>
                <c:pt idx="3">
                  <c:v>355</c:v>
                </c:pt>
                <c:pt idx="4">
                  <c:v>406</c:v>
                </c:pt>
              </c:numCache>
            </c:numRef>
          </c:val>
        </c:ser>
        <c:ser>
          <c:idx val="1"/>
          <c:order val="1"/>
          <c:tx>
            <c:strRef>
              <c:f>LPA!$AE$6</c:f>
              <c:strCache>
                <c:ptCount val="1"/>
                <c:pt idx="0">
                  <c:v>Undecided</c:v>
                </c:pt>
              </c:strCache>
            </c:strRef>
          </c:tx>
          <c:invertIfNegative val="0"/>
          <c:cat>
            <c:strRef>
              <c:f>LPA!$AC$7:$AC$11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LPA!$AE$7:$AE$11</c:f>
              <c:numCache>
                <c:formatCode>General</c:formatCode>
                <c:ptCount val="5"/>
                <c:pt idx="0">
                  <c:v>153</c:v>
                </c:pt>
                <c:pt idx="1">
                  <c:v>179</c:v>
                </c:pt>
                <c:pt idx="2">
                  <c:v>164</c:v>
                </c:pt>
                <c:pt idx="3">
                  <c:v>166</c:v>
                </c:pt>
                <c:pt idx="4">
                  <c:v>80</c:v>
                </c:pt>
              </c:numCache>
            </c:numRef>
          </c:val>
        </c:ser>
        <c:ser>
          <c:idx val="2"/>
          <c:order val="2"/>
          <c:tx>
            <c:strRef>
              <c:f>LPA!$AF$6</c:f>
              <c:strCache>
                <c:ptCount val="1"/>
                <c:pt idx="0">
                  <c:v>College of Liberal &amp; Performing Arts</c:v>
                </c:pt>
              </c:strCache>
            </c:strRef>
          </c:tx>
          <c:invertIfNegative val="0"/>
          <c:cat>
            <c:strRef>
              <c:f>LPA!$AC$7:$AC$11</c:f>
              <c:strCache>
                <c:ptCount val="5"/>
                <c:pt idx="0">
                  <c:v>Fall 2007</c:v>
                </c:pt>
                <c:pt idx="1">
                  <c:v>Fall 2008</c:v>
                </c:pt>
                <c:pt idx="2">
                  <c:v>Fall 2009</c:v>
                </c:pt>
                <c:pt idx="3">
                  <c:v>Fall 2010</c:v>
                </c:pt>
                <c:pt idx="4">
                  <c:v>Fall 2011</c:v>
                </c:pt>
              </c:strCache>
            </c:strRef>
          </c:cat>
          <c:val>
            <c:numRef>
              <c:f>LPA!$AF$7:$AF$11</c:f>
              <c:numCache>
                <c:formatCode>General</c:formatCode>
                <c:ptCount val="5"/>
                <c:pt idx="0">
                  <c:v>81</c:v>
                </c:pt>
                <c:pt idx="1">
                  <c:v>101</c:v>
                </c:pt>
                <c:pt idx="2">
                  <c:v>105</c:v>
                </c:pt>
                <c:pt idx="3">
                  <c:v>122</c:v>
                </c:pt>
                <c:pt idx="4">
                  <c:v>156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756160"/>
        <c:axId val="103757696"/>
      </c:barChart>
      <c:catAx>
        <c:axId val="10375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3757696"/>
        <c:crosses val="autoZero"/>
        <c:auto val="1"/>
        <c:lblAlgn val="ctr"/>
        <c:lblOffset val="100"/>
        <c:noMultiLvlLbl val="0"/>
      </c:catAx>
      <c:valAx>
        <c:axId val="10375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7561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20</xdr:row>
      <xdr:rowOff>90487</xdr:rowOff>
    </xdr:from>
    <xdr:to>
      <xdr:col>17</xdr:col>
      <xdr:colOff>161925</xdr:colOff>
      <xdr:row>37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95250</xdr:colOff>
      <xdr:row>0</xdr:row>
      <xdr:rowOff>109537</xdr:rowOff>
    </xdr:from>
    <xdr:to>
      <xdr:col>26</xdr:col>
      <xdr:colOff>552449</xdr:colOff>
      <xdr:row>17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161925</xdr:colOff>
      <xdr:row>17</xdr:row>
      <xdr:rowOff>119062</xdr:rowOff>
    </xdr:from>
    <xdr:to>
      <xdr:col>26</xdr:col>
      <xdr:colOff>295275</xdr:colOff>
      <xdr:row>34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523875</xdr:colOff>
      <xdr:row>35</xdr:row>
      <xdr:rowOff>66675</xdr:rowOff>
    </xdr:from>
    <xdr:to>
      <xdr:col>26</xdr:col>
      <xdr:colOff>219075</xdr:colOff>
      <xdr:row>52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22</xdr:row>
      <xdr:rowOff>33337</xdr:rowOff>
    </xdr:from>
    <xdr:to>
      <xdr:col>17</xdr:col>
      <xdr:colOff>209550</xdr:colOff>
      <xdr:row>39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85725</xdr:colOff>
      <xdr:row>0</xdr:row>
      <xdr:rowOff>119062</xdr:rowOff>
    </xdr:from>
    <xdr:to>
      <xdr:col>26</xdr:col>
      <xdr:colOff>542925</xdr:colOff>
      <xdr:row>17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190500</xdr:colOff>
      <xdr:row>17</xdr:row>
      <xdr:rowOff>133350</xdr:rowOff>
    </xdr:from>
    <xdr:to>
      <xdr:col>26</xdr:col>
      <xdr:colOff>323850</xdr:colOff>
      <xdr:row>34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504825</xdr:colOff>
      <xdr:row>35</xdr:row>
      <xdr:rowOff>28575</xdr:rowOff>
    </xdr:from>
    <xdr:to>
      <xdr:col>26</xdr:col>
      <xdr:colOff>200025</xdr:colOff>
      <xdr:row>52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37</xdr:row>
      <xdr:rowOff>52387</xdr:rowOff>
    </xdr:from>
    <xdr:to>
      <xdr:col>17</xdr:col>
      <xdr:colOff>123825</xdr:colOff>
      <xdr:row>54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38100</xdr:colOff>
      <xdr:row>0</xdr:row>
      <xdr:rowOff>166686</xdr:rowOff>
    </xdr:from>
    <xdr:to>
      <xdr:col>26</xdr:col>
      <xdr:colOff>552449</xdr:colOff>
      <xdr:row>20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180975</xdr:colOff>
      <xdr:row>20</xdr:row>
      <xdr:rowOff>104775</xdr:rowOff>
    </xdr:from>
    <xdr:to>
      <xdr:col>26</xdr:col>
      <xdr:colOff>314325</xdr:colOff>
      <xdr:row>37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447675</xdr:colOff>
      <xdr:row>37</xdr:row>
      <xdr:rowOff>123825</xdr:rowOff>
    </xdr:from>
    <xdr:to>
      <xdr:col>26</xdr:col>
      <xdr:colOff>142875</xdr:colOff>
      <xdr:row>54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171450</xdr:colOff>
      <xdr:row>20</xdr:row>
      <xdr:rowOff>114300</xdr:rowOff>
    </xdr:from>
    <xdr:to>
      <xdr:col>26</xdr:col>
      <xdr:colOff>304800</xdr:colOff>
      <xdr:row>37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428625</xdr:colOff>
      <xdr:row>41</xdr:row>
      <xdr:rowOff>38100</xdr:rowOff>
    </xdr:from>
    <xdr:to>
      <xdr:col>17</xdr:col>
      <xdr:colOff>123825</xdr:colOff>
      <xdr:row>54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66675</xdr:colOff>
      <xdr:row>0</xdr:row>
      <xdr:rowOff>109537</xdr:rowOff>
    </xdr:from>
    <xdr:to>
      <xdr:col>26</xdr:col>
      <xdr:colOff>590550</xdr:colOff>
      <xdr:row>20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447675</xdr:colOff>
      <xdr:row>38</xdr:row>
      <xdr:rowOff>57150</xdr:rowOff>
    </xdr:from>
    <xdr:to>
      <xdr:col>26</xdr:col>
      <xdr:colOff>142875</xdr:colOff>
      <xdr:row>55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30</xdr:row>
      <xdr:rowOff>90487</xdr:rowOff>
    </xdr:from>
    <xdr:to>
      <xdr:col>8</xdr:col>
      <xdr:colOff>447675</xdr:colOff>
      <xdr:row>47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5</xdr:row>
      <xdr:rowOff>166687</xdr:rowOff>
    </xdr:from>
    <xdr:to>
      <xdr:col>17</xdr:col>
      <xdr:colOff>142875</xdr:colOff>
      <xdr:row>20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opLeftCell="H1" workbookViewId="0">
      <selection activeCell="S40" sqref="S40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7"/>
    <col min="19" max="16384" width="9.140625" style="1"/>
  </cols>
  <sheetData>
    <row r="1" spans="1:33" ht="15.75" x14ac:dyDescent="0.25">
      <c r="A1" s="15" t="s">
        <v>259</v>
      </c>
      <c r="B1" s="15"/>
      <c r="C1" s="15"/>
      <c r="D1" s="15"/>
      <c r="E1" s="15"/>
      <c r="F1" s="15"/>
      <c r="G1" s="15"/>
      <c r="H1" s="15"/>
      <c r="I1" s="15"/>
      <c r="J1" s="15" t="s">
        <v>27</v>
      </c>
      <c r="K1" s="15"/>
      <c r="L1" s="15"/>
      <c r="M1" s="15"/>
      <c r="N1" s="15"/>
      <c r="O1" s="15"/>
      <c r="P1" s="15"/>
      <c r="Q1" s="15"/>
      <c r="R1" s="15"/>
    </row>
    <row r="3" spans="1:33" x14ac:dyDescent="0.2">
      <c r="A3" s="2" t="s">
        <v>0</v>
      </c>
      <c r="J3" s="2" t="s">
        <v>22</v>
      </c>
      <c r="N3" s="9" t="s">
        <v>37</v>
      </c>
      <c r="O3" s="9" t="s">
        <v>38</v>
      </c>
      <c r="P3" s="9" t="s">
        <v>39</v>
      </c>
      <c r="Q3" s="9" t="s">
        <v>40</v>
      </c>
      <c r="R3" s="9" t="s">
        <v>41</v>
      </c>
    </row>
    <row r="4" spans="1:33" x14ac:dyDescent="0.2">
      <c r="B4" s="4" t="s">
        <v>1</v>
      </c>
      <c r="C4" s="4" t="s">
        <v>2</v>
      </c>
      <c r="D4" s="4"/>
      <c r="E4" s="4"/>
      <c r="F4" s="4">
        <v>13</v>
      </c>
      <c r="G4" s="5">
        <v>0.76</v>
      </c>
      <c r="H4" s="4" t="s">
        <v>4</v>
      </c>
      <c r="I4" s="4"/>
      <c r="J4" s="1" t="s">
        <v>2</v>
      </c>
      <c r="N4" s="7">
        <v>11</v>
      </c>
      <c r="O4" s="7">
        <v>15</v>
      </c>
      <c r="P4" s="7">
        <v>15</v>
      </c>
      <c r="Q4" s="7">
        <v>15</v>
      </c>
      <c r="R4" s="7">
        <v>17</v>
      </c>
    </row>
    <row r="5" spans="1:33" x14ac:dyDescent="0.2">
      <c r="C5" s="1" t="s">
        <v>3</v>
      </c>
      <c r="F5" s="1">
        <v>1</v>
      </c>
      <c r="G5" s="3">
        <v>0.06</v>
      </c>
      <c r="J5" s="1" t="s">
        <v>28</v>
      </c>
      <c r="N5" s="7">
        <v>2</v>
      </c>
      <c r="O5" s="7">
        <v>5</v>
      </c>
      <c r="P5" s="7">
        <v>0</v>
      </c>
      <c r="Q5" s="7">
        <v>0</v>
      </c>
      <c r="R5" s="7">
        <v>4</v>
      </c>
      <c r="AE5" s="1" t="s">
        <v>42</v>
      </c>
      <c r="AF5" s="1" t="s">
        <v>14</v>
      </c>
      <c r="AG5" s="1" t="s">
        <v>22</v>
      </c>
    </row>
    <row r="6" spans="1:33" x14ac:dyDescent="0.2">
      <c r="C6" s="1" t="s">
        <v>5</v>
      </c>
      <c r="F6" s="1">
        <v>1</v>
      </c>
      <c r="G6" s="3">
        <v>0.06</v>
      </c>
      <c r="J6" s="1" t="s">
        <v>29</v>
      </c>
      <c r="N6" s="7">
        <v>0</v>
      </c>
      <c r="O6" s="7">
        <v>0</v>
      </c>
      <c r="P6" s="7">
        <v>0</v>
      </c>
      <c r="Q6" s="7">
        <v>4</v>
      </c>
      <c r="R6" s="7">
        <v>38</v>
      </c>
      <c r="AD6" s="1" t="s">
        <v>37</v>
      </c>
      <c r="AE6" s="1">
        <v>297</v>
      </c>
      <c r="AF6" s="1">
        <v>153</v>
      </c>
      <c r="AG6" s="1">
        <v>81</v>
      </c>
    </row>
    <row r="7" spans="1:33" x14ac:dyDescent="0.2">
      <c r="C7" s="1" t="s">
        <v>6</v>
      </c>
      <c r="F7" s="1">
        <v>2</v>
      </c>
      <c r="G7" s="3">
        <v>0.12</v>
      </c>
      <c r="J7" s="1" t="s">
        <v>30</v>
      </c>
      <c r="N7" s="7">
        <v>0</v>
      </c>
      <c r="O7" s="7">
        <v>0</v>
      </c>
      <c r="P7" s="7">
        <v>0</v>
      </c>
      <c r="Q7" s="7">
        <v>0</v>
      </c>
      <c r="R7" s="7">
        <v>2</v>
      </c>
      <c r="AD7" s="1" t="s">
        <v>38</v>
      </c>
      <c r="AE7" s="1">
        <v>366</v>
      </c>
      <c r="AF7" s="1">
        <v>179</v>
      </c>
      <c r="AG7" s="1">
        <v>79</v>
      </c>
    </row>
    <row r="8" spans="1:33" x14ac:dyDescent="0.2">
      <c r="J8" s="1" t="s">
        <v>31</v>
      </c>
      <c r="N8" s="7">
        <v>6</v>
      </c>
      <c r="O8" s="7">
        <v>4</v>
      </c>
      <c r="P8" s="7">
        <v>7</v>
      </c>
      <c r="Q8" s="7">
        <v>2</v>
      </c>
      <c r="R8" s="7">
        <v>10</v>
      </c>
      <c r="AD8" s="1" t="s">
        <v>39</v>
      </c>
      <c r="AE8" s="1">
        <v>382</v>
      </c>
      <c r="AF8" s="1">
        <v>164</v>
      </c>
      <c r="AG8" s="1">
        <v>70</v>
      </c>
    </row>
    <row r="9" spans="1:33" x14ac:dyDescent="0.2">
      <c r="A9" s="2" t="s">
        <v>7</v>
      </c>
      <c r="J9" s="1" t="s">
        <v>32</v>
      </c>
      <c r="N9" s="7">
        <v>5</v>
      </c>
      <c r="O9" s="7">
        <v>2</v>
      </c>
      <c r="P9" s="7">
        <v>2</v>
      </c>
      <c r="Q9" s="7">
        <v>1</v>
      </c>
      <c r="R9" s="7">
        <v>3</v>
      </c>
      <c r="AD9" s="1" t="s">
        <v>40</v>
      </c>
      <c r="AE9" s="1">
        <v>416</v>
      </c>
      <c r="AF9" s="1">
        <v>166</v>
      </c>
      <c r="AG9" s="1">
        <v>61</v>
      </c>
    </row>
    <row r="10" spans="1:33" ht="13.5" thickBot="1" x14ac:dyDescent="0.25">
      <c r="B10" s="4" t="s">
        <v>1</v>
      </c>
      <c r="C10" s="4" t="s">
        <v>8</v>
      </c>
      <c r="D10" s="4"/>
      <c r="E10" s="4"/>
      <c r="F10" s="4">
        <v>4</v>
      </c>
      <c r="G10" s="5">
        <v>1</v>
      </c>
      <c r="H10" s="4" t="s">
        <v>4</v>
      </c>
      <c r="I10" s="4"/>
      <c r="J10" s="6" t="s">
        <v>33</v>
      </c>
      <c r="K10" s="6"/>
      <c r="L10" s="6"/>
      <c r="M10" s="6"/>
      <c r="N10" s="10">
        <v>57</v>
      </c>
      <c r="O10" s="10">
        <v>53</v>
      </c>
      <c r="P10" s="10">
        <v>46</v>
      </c>
      <c r="Q10" s="10">
        <v>39</v>
      </c>
      <c r="R10" s="10">
        <v>13</v>
      </c>
      <c r="AD10" s="1" t="s">
        <v>41</v>
      </c>
      <c r="AE10" s="1">
        <v>475</v>
      </c>
      <c r="AF10" s="1">
        <v>80</v>
      </c>
      <c r="AG10" s="1">
        <v>87</v>
      </c>
    </row>
    <row r="11" spans="1:33" x14ac:dyDescent="0.2">
      <c r="J11" s="2" t="s">
        <v>34</v>
      </c>
      <c r="N11" s="9">
        <v>81</v>
      </c>
      <c r="O11" s="9">
        <v>79</v>
      </c>
      <c r="P11" s="9">
        <v>70</v>
      </c>
      <c r="Q11" s="9">
        <v>61</v>
      </c>
      <c r="R11" s="9">
        <f>SUM(R4:R10)</f>
        <v>87</v>
      </c>
    </row>
    <row r="12" spans="1:33" x14ac:dyDescent="0.2">
      <c r="N12" s="7"/>
      <c r="O12" s="7"/>
      <c r="P12" s="7"/>
      <c r="Q12" s="7"/>
    </row>
    <row r="13" spans="1:33" x14ac:dyDescent="0.2">
      <c r="A13" s="2" t="s">
        <v>9</v>
      </c>
      <c r="J13" s="2" t="s">
        <v>35</v>
      </c>
      <c r="N13" s="9">
        <v>378</v>
      </c>
      <c r="O13" s="9">
        <v>445</v>
      </c>
      <c r="P13" s="9">
        <v>452</v>
      </c>
      <c r="Q13" s="9">
        <v>477</v>
      </c>
      <c r="R13" s="9">
        <v>562</v>
      </c>
    </row>
    <row r="14" spans="1:33" ht="13.5" thickBot="1" x14ac:dyDescent="0.25">
      <c r="B14" s="4" t="s">
        <v>1</v>
      </c>
      <c r="C14" s="4" t="s">
        <v>10</v>
      </c>
      <c r="D14" s="4"/>
      <c r="E14" s="4"/>
      <c r="F14" s="4">
        <v>15</v>
      </c>
      <c r="G14" s="5">
        <v>0.39</v>
      </c>
      <c r="H14" s="4" t="s">
        <v>4</v>
      </c>
      <c r="I14" s="4"/>
      <c r="J14" s="8" t="s">
        <v>14</v>
      </c>
      <c r="K14" s="6"/>
      <c r="L14" s="6"/>
      <c r="M14" s="6"/>
      <c r="N14" s="11">
        <v>153</v>
      </c>
      <c r="O14" s="11">
        <v>179</v>
      </c>
      <c r="P14" s="11">
        <v>164</v>
      </c>
      <c r="Q14" s="11">
        <v>166</v>
      </c>
      <c r="R14" s="11">
        <v>80</v>
      </c>
      <c r="AC14" s="1" t="s">
        <v>43</v>
      </c>
      <c r="AD14" s="3">
        <v>0.76</v>
      </c>
    </row>
    <row r="15" spans="1:33" x14ac:dyDescent="0.2">
      <c r="C15" s="1" t="s">
        <v>11</v>
      </c>
      <c r="F15" s="1">
        <v>4</v>
      </c>
      <c r="G15" s="3">
        <v>0.11</v>
      </c>
      <c r="J15" s="2" t="s">
        <v>36</v>
      </c>
      <c r="N15" s="9">
        <v>531</v>
      </c>
      <c r="O15" s="9">
        <v>624</v>
      </c>
      <c r="P15" s="9">
        <v>616</v>
      </c>
      <c r="Q15" s="9">
        <v>643</v>
      </c>
      <c r="R15" s="9">
        <v>642</v>
      </c>
      <c r="AC15" s="1" t="s">
        <v>44</v>
      </c>
      <c r="AD15" s="3">
        <v>1</v>
      </c>
    </row>
    <row r="16" spans="1:33" x14ac:dyDescent="0.2">
      <c r="C16" s="1" t="s">
        <v>2</v>
      </c>
      <c r="F16" s="1">
        <v>3</v>
      </c>
      <c r="G16" s="3">
        <v>0.08</v>
      </c>
      <c r="AC16" s="1" t="s">
        <v>45</v>
      </c>
      <c r="AD16" s="3">
        <v>0.39</v>
      </c>
    </row>
    <row r="17" spans="1:30" x14ac:dyDescent="0.2">
      <c r="C17" s="1" t="s">
        <v>8</v>
      </c>
      <c r="F17" s="1">
        <v>2</v>
      </c>
      <c r="G17" s="3">
        <v>0.05</v>
      </c>
      <c r="AC17" s="1" t="s">
        <v>46</v>
      </c>
      <c r="AD17" s="3">
        <v>0.6</v>
      </c>
    </row>
    <row r="18" spans="1:30" x14ac:dyDescent="0.2">
      <c r="C18" s="1" t="s">
        <v>12</v>
      </c>
      <c r="F18" s="1">
        <v>1</v>
      </c>
      <c r="G18" s="3">
        <v>0.03</v>
      </c>
      <c r="AC18" s="1" t="s">
        <v>47</v>
      </c>
      <c r="AD18" s="3">
        <v>0.33</v>
      </c>
    </row>
    <row r="19" spans="1:30" x14ac:dyDescent="0.2">
      <c r="C19" s="1" t="s">
        <v>13</v>
      </c>
      <c r="F19" s="1">
        <v>1</v>
      </c>
      <c r="G19" s="3">
        <v>0.03</v>
      </c>
      <c r="AC19" s="1" t="s">
        <v>48</v>
      </c>
      <c r="AD19" s="3">
        <v>0.69</v>
      </c>
    </row>
    <row r="20" spans="1:30" x14ac:dyDescent="0.2">
      <c r="C20" s="1" t="s">
        <v>5</v>
      </c>
      <c r="F20" s="1">
        <v>1</v>
      </c>
      <c r="G20" s="3">
        <v>0.03</v>
      </c>
      <c r="AC20" s="1" t="s">
        <v>49</v>
      </c>
      <c r="AD20" s="3">
        <v>1</v>
      </c>
    </row>
    <row r="21" spans="1:30" x14ac:dyDescent="0.2">
      <c r="C21" s="1" t="s">
        <v>14</v>
      </c>
      <c r="F21" s="1">
        <v>2</v>
      </c>
      <c r="G21" s="3">
        <v>0.05</v>
      </c>
    </row>
    <row r="22" spans="1:30" x14ac:dyDescent="0.2">
      <c r="C22" s="1" t="s">
        <v>6</v>
      </c>
      <c r="F22" s="1">
        <v>9</v>
      </c>
      <c r="G22" s="3">
        <v>0.24</v>
      </c>
    </row>
    <row r="24" spans="1:30" x14ac:dyDescent="0.2">
      <c r="A24" s="2" t="s">
        <v>15</v>
      </c>
      <c r="AC24" s="1" t="s">
        <v>142</v>
      </c>
      <c r="AD24" s="3">
        <v>0.74</v>
      </c>
    </row>
    <row r="25" spans="1:30" x14ac:dyDescent="0.2">
      <c r="B25" s="4" t="s">
        <v>1</v>
      </c>
      <c r="C25" s="4" t="s">
        <v>5</v>
      </c>
      <c r="D25" s="4"/>
      <c r="E25" s="4"/>
      <c r="F25" s="4">
        <v>6</v>
      </c>
      <c r="G25" s="5">
        <v>0.6</v>
      </c>
      <c r="H25" s="4" t="s">
        <v>4</v>
      </c>
      <c r="I25" s="4"/>
      <c r="AC25" s="1" t="s">
        <v>141</v>
      </c>
      <c r="AD25" s="3">
        <v>0.69</v>
      </c>
    </row>
    <row r="26" spans="1:30" x14ac:dyDescent="0.2">
      <c r="C26" s="1" t="s">
        <v>11</v>
      </c>
      <c r="F26" s="1">
        <v>1</v>
      </c>
      <c r="G26" s="3">
        <v>0.1</v>
      </c>
      <c r="AC26" s="1" t="s">
        <v>260</v>
      </c>
      <c r="AD26" s="3">
        <v>0.76</v>
      </c>
    </row>
    <row r="27" spans="1:30" x14ac:dyDescent="0.2">
      <c r="C27" s="1" t="s">
        <v>6</v>
      </c>
      <c r="F27" s="1">
        <v>3</v>
      </c>
      <c r="G27" s="3">
        <v>0.3</v>
      </c>
      <c r="AC27" s="1" t="s">
        <v>213</v>
      </c>
      <c r="AD27" s="3">
        <v>0.77</v>
      </c>
    </row>
    <row r="29" spans="1:30" x14ac:dyDescent="0.2">
      <c r="A29" s="2" t="s">
        <v>16</v>
      </c>
    </row>
    <row r="30" spans="1:30" x14ac:dyDescent="0.2">
      <c r="B30" s="4" t="s">
        <v>1</v>
      </c>
      <c r="C30" s="4" t="s">
        <v>17</v>
      </c>
      <c r="D30" s="4"/>
      <c r="E30" s="4"/>
      <c r="F30" s="4">
        <v>1</v>
      </c>
      <c r="G30" s="5">
        <v>0.33</v>
      </c>
      <c r="H30" s="4" t="s">
        <v>4</v>
      </c>
      <c r="I30" s="4"/>
    </row>
    <row r="31" spans="1:30" x14ac:dyDescent="0.2">
      <c r="C31" s="1" t="s">
        <v>6</v>
      </c>
      <c r="F31" s="1">
        <v>2</v>
      </c>
      <c r="G31" s="3">
        <v>0.67</v>
      </c>
    </row>
    <row r="33" spans="1:9" x14ac:dyDescent="0.2">
      <c r="A33" s="2" t="s">
        <v>18</v>
      </c>
    </row>
    <row r="34" spans="1:9" x14ac:dyDescent="0.2">
      <c r="B34" s="4" t="s">
        <v>1</v>
      </c>
      <c r="C34" s="4" t="s">
        <v>19</v>
      </c>
      <c r="D34" s="4"/>
      <c r="E34" s="4"/>
      <c r="F34" s="4">
        <v>9</v>
      </c>
      <c r="G34" s="5">
        <v>0.69</v>
      </c>
      <c r="H34" s="4" t="s">
        <v>4</v>
      </c>
      <c r="I34" s="4"/>
    </row>
    <row r="35" spans="1:9" x14ac:dyDescent="0.2">
      <c r="C35" s="1" t="s">
        <v>8</v>
      </c>
      <c r="F35" s="1">
        <v>1</v>
      </c>
      <c r="G35" s="3">
        <v>0.08</v>
      </c>
    </row>
    <row r="36" spans="1:9" x14ac:dyDescent="0.2">
      <c r="C36" s="1" t="s">
        <v>11</v>
      </c>
      <c r="F36" s="1">
        <v>1</v>
      </c>
      <c r="G36" s="3">
        <v>0.08</v>
      </c>
    </row>
    <row r="37" spans="1:9" x14ac:dyDescent="0.2">
      <c r="C37" s="1" t="s">
        <v>3</v>
      </c>
      <c r="F37" s="1">
        <v>1</v>
      </c>
      <c r="G37" s="3">
        <v>0.08</v>
      </c>
    </row>
    <row r="38" spans="1:9" x14ac:dyDescent="0.2">
      <c r="C38" s="1" t="s">
        <v>6</v>
      </c>
      <c r="F38" s="1">
        <v>1</v>
      </c>
      <c r="G38" s="3">
        <v>0.08</v>
      </c>
    </row>
    <row r="40" spans="1:9" x14ac:dyDescent="0.2">
      <c r="A40" s="2" t="s">
        <v>20</v>
      </c>
    </row>
    <row r="41" spans="1:9" x14ac:dyDescent="0.2">
      <c r="B41" s="4" t="s">
        <v>1</v>
      </c>
      <c r="C41" s="4" t="s">
        <v>11</v>
      </c>
      <c r="D41" s="4"/>
      <c r="E41" s="4"/>
      <c r="F41" s="4">
        <v>2</v>
      </c>
      <c r="G41" s="5">
        <v>1</v>
      </c>
      <c r="H41" s="4" t="s">
        <v>4</v>
      </c>
      <c r="I41" s="4"/>
    </row>
    <row r="42" spans="1:9" ht="13.5" thickBot="1" x14ac:dyDescent="0.25">
      <c r="A42" s="6"/>
      <c r="B42" s="6"/>
      <c r="C42" s="6"/>
      <c r="D42" s="6"/>
      <c r="E42" s="6"/>
      <c r="F42" s="6"/>
      <c r="G42" s="6"/>
      <c r="H42" s="6"/>
      <c r="I42" s="6"/>
    </row>
    <row r="44" spans="1:9" x14ac:dyDescent="0.2">
      <c r="A44" s="2" t="s">
        <v>21</v>
      </c>
    </row>
    <row r="45" spans="1:9" x14ac:dyDescent="0.2">
      <c r="B45" s="4" t="s">
        <v>1</v>
      </c>
      <c r="C45" s="4" t="s">
        <v>22</v>
      </c>
      <c r="D45" s="4"/>
      <c r="E45" s="4"/>
      <c r="F45" s="4">
        <v>64</v>
      </c>
      <c r="G45" s="5">
        <v>0.74</v>
      </c>
      <c r="H45" s="4" t="s">
        <v>26</v>
      </c>
      <c r="I45" s="4"/>
    </row>
    <row r="46" spans="1:9" x14ac:dyDescent="0.2">
      <c r="C46" s="1" t="s">
        <v>23</v>
      </c>
      <c r="F46" s="1">
        <v>2</v>
      </c>
      <c r="G46" s="3">
        <v>0.02</v>
      </c>
    </row>
    <row r="47" spans="1:9" x14ac:dyDescent="0.2">
      <c r="C47" s="1" t="s">
        <v>24</v>
      </c>
      <c r="F47" s="1">
        <v>1</v>
      </c>
      <c r="G47" s="3">
        <v>0.01</v>
      </c>
    </row>
    <row r="48" spans="1:9" x14ac:dyDescent="0.2">
      <c r="C48" s="1" t="s">
        <v>25</v>
      </c>
      <c r="F48" s="1">
        <v>1</v>
      </c>
      <c r="G48" s="3">
        <v>0.01</v>
      </c>
    </row>
    <row r="49" spans="3:7" x14ac:dyDescent="0.2">
      <c r="C49" s="1" t="s">
        <v>14</v>
      </c>
      <c r="F49" s="1">
        <v>2</v>
      </c>
      <c r="G49" s="3">
        <v>0.02</v>
      </c>
    </row>
    <row r="50" spans="3:7" x14ac:dyDescent="0.2">
      <c r="C50" s="1" t="s">
        <v>6</v>
      </c>
      <c r="F50" s="1">
        <v>17</v>
      </c>
      <c r="G50" s="3">
        <v>0.2</v>
      </c>
    </row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opLeftCell="G1" workbookViewId="0">
      <selection activeCell="S37" sqref="S37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7"/>
    <col min="19" max="16384" width="9.140625" style="1"/>
  </cols>
  <sheetData>
    <row r="1" spans="1:32" ht="15.75" x14ac:dyDescent="0.2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 t="s">
        <v>27</v>
      </c>
      <c r="K1" s="15"/>
      <c r="L1" s="15"/>
      <c r="M1" s="15"/>
      <c r="N1" s="15"/>
      <c r="O1" s="15"/>
      <c r="P1" s="15"/>
      <c r="Q1" s="15"/>
      <c r="R1" s="15"/>
    </row>
    <row r="3" spans="1:32" x14ac:dyDescent="0.2">
      <c r="A3" s="2" t="s">
        <v>51</v>
      </c>
      <c r="J3" s="2" t="s">
        <v>23</v>
      </c>
      <c r="N3" s="9" t="s">
        <v>37</v>
      </c>
      <c r="O3" s="9" t="s">
        <v>38</v>
      </c>
      <c r="P3" s="9" t="s">
        <v>39</v>
      </c>
      <c r="Q3" s="9" t="s">
        <v>40</v>
      </c>
      <c r="R3" s="9" t="s">
        <v>41</v>
      </c>
    </row>
    <row r="4" spans="1:32" x14ac:dyDescent="0.2">
      <c r="B4" s="4" t="s">
        <v>1</v>
      </c>
      <c r="C4" s="4" t="s">
        <v>52</v>
      </c>
      <c r="D4" s="4"/>
      <c r="E4" s="4"/>
      <c r="F4" s="4">
        <v>12</v>
      </c>
      <c r="G4" s="5">
        <v>0.5</v>
      </c>
      <c r="H4" s="4" t="s">
        <v>4</v>
      </c>
      <c r="I4" s="4"/>
      <c r="J4" s="1" t="s">
        <v>52</v>
      </c>
      <c r="N4" s="7">
        <v>9</v>
      </c>
      <c r="O4" s="7">
        <v>8</v>
      </c>
      <c r="P4" s="7">
        <v>15</v>
      </c>
      <c r="Q4" s="7">
        <v>8</v>
      </c>
      <c r="R4" s="7">
        <v>24</v>
      </c>
    </row>
    <row r="5" spans="1:32" x14ac:dyDescent="0.2">
      <c r="C5" s="1" t="s">
        <v>53</v>
      </c>
      <c r="F5" s="1">
        <v>2</v>
      </c>
      <c r="G5" s="3">
        <v>0.08</v>
      </c>
      <c r="J5" s="1" t="s">
        <v>56</v>
      </c>
      <c r="N5" s="7">
        <v>23</v>
      </c>
      <c r="O5" s="7">
        <v>27</v>
      </c>
      <c r="P5" s="7">
        <v>3</v>
      </c>
      <c r="Q5" s="7">
        <v>0</v>
      </c>
      <c r="R5" s="7">
        <v>10</v>
      </c>
      <c r="AD5" s="1" t="s">
        <v>42</v>
      </c>
      <c r="AE5" s="1" t="s">
        <v>14</v>
      </c>
      <c r="AF5" s="1" t="s">
        <v>23</v>
      </c>
    </row>
    <row r="6" spans="1:32" x14ac:dyDescent="0.2">
      <c r="C6" s="1" t="s">
        <v>54</v>
      </c>
      <c r="F6" s="1">
        <v>1</v>
      </c>
      <c r="G6" s="3">
        <v>0.04</v>
      </c>
      <c r="J6" s="1" t="s">
        <v>57</v>
      </c>
      <c r="N6" s="7">
        <v>0</v>
      </c>
      <c r="O6" s="7">
        <v>0</v>
      </c>
      <c r="P6" s="7">
        <v>28</v>
      </c>
      <c r="Q6" s="7">
        <v>28</v>
      </c>
      <c r="R6" s="7">
        <v>11</v>
      </c>
      <c r="AC6" s="1" t="s">
        <v>37</v>
      </c>
      <c r="AD6" s="1">
        <v>316</v>
      </c>
      <c r="AE6" s="1">
        <v>153</v>
      </c>
      <c r="AF6" s="1">
        <v>62</v>
      </c>
    </row>
    <row r="7" spans="1:32" x14ac:dyDescent="0.2">
      <c r="C7" s="1" t="s">
        <v>3</v>
      </c>
      <c r="F7" s="1">
        <v>2</v>
      </c>
      <c r="G7" s="3">
        <v>0.08</v>
      </c>
      <c r="J7" s="1" t="s">
        <v>53</v>
      </c>
      <c r="N7" s="7">
        <v>1</v>
      </c>
      <c r="O7" s="7">
        <v>0</v>
      </c>
      <c r="P7" s="7">
        <v>2</v>
      </c>
      <c r="Q7" s="7">
        <v>3</v>
      </c>
      <c r="R7" s="7">
        <v>9</v>
      </c>
      <c r="AC7" s="1" t="s">
        <v>38</v>
      </c>
      <c r="AD7" s="1">
        <v>381</v>
      </c>
      <c r="AE7" s="1">
        <v>179</v>
      </c>
      <c r="AF7" s="1">
        <v>64</v>
      </c>
    </row>
    <row r="8" spans="1:32" x14ac:dyDescent="0.2">
      <c r="C8" s="1" t="s">
        <v>12</v>
      </c>
      <c r="F8" s="1">
        <v>1</v>
      </c>
      <c r="G8" s="3">
        <v>0.04</v>
      </c>
      <c r="J8" s="1" t="s">
        <v>74</v>
      </c>
      <c r="N8" s="7">
        <v>22</v>
      </c>
      <c r="O8" s="7">
        <v>1</v>
      </c>
      <c r="P8" s="7">
        <v>0</v>
      </c>
      <c r="Q8" s="7">
        <v>0</v>
      </c>
      <c r="R8" s="7">
        <v>0</v>
      </c>
      <c r="AC8" s="1" t="s">
        <v>39</v>
      </c>
      <c r="AD8" s="1">
        <v>377</v>
      </c>
      <c r="AE8" s="1">
        <v>164</v>
      </c>
      <c r="AF8" s="1">
        <v>75</v>
      </c>
    </row>
    <row r="9" spans="1:32" x14ac:dyDescent="0.2">
      <c r="C9" s="1" t="s">
        <v>14</v>
      </c>
      <c r="F9" s="1">
        <v>2</v>
      </c>
      <c r="G9" s="3">
        <v>0.08</v>
      </c>
      <c r="J9" s="1" t="s">
        <v>64</v>
      </c>
      <c r="N9" s="7">
        <v>0</v>
      </c>
      <c r="O9" s="7">
        <v>0</v>
      </c>
      <c r="P9" s="7">
        <v>6</v>
      </c>
      <c r="Q9" s="7">
        <v>11</v>
      </c>
      <c r="R9" s="7">
        <v>3</v>
      </c>
      <c r="AC9" s="1" t="s">
        <v>40</v>
      </c>
      <c r="AD9" s="1">
        <v>406</v>
      </c>
      <c r="AE9" s="1">
        <v>166</v>
      </c>
      <c r="AF9" s="1">
        <v>71</v>
      </c>
    </row>
    <row r="10" spans="1:32" x14ac:dyDescent="0.2">
      <c r="C10" s="1" t="s">
        <v>6</v>
      </c>
      <c r="F10" s="1">
        <v>4</v>
      </c>
      <c r="G10" s="3">
        <v>0.17</v>
      </c>
      <c r="J10" s="1" t="s">
        <v>67</v>
      </c>
      <c r="N10" s="7">
        <v>0</v>
      </c>
      <c r="O10" s="7">
        <v>0</v>
      </c>
      <c r="P10" s="7">
        <v>0</v>
      </c>
      <c r="Q10" s="7">
        <v>1</v>
      </c>
      <c r="R10" s="7">
        <v>1</v>
      </c>
      <c r="AC10" s="1" t="s">
        <v>41</v>
      </c>
      <c r="AD10" s="1">
        <v>481</v>
      </c>
      <c r="AE10" s="1">
        <v>80</v>
      </c>
      <c r="AF10" s="1">
        <v>81</v>
      </c>
    </row>
    <row r="11" spans="1:32" x14ac:dyDescent="0.2">
      <c r="J11" s="1" t="s">
        <v>70</v>
      </c>
      <c r="N11" s="7">
        <v>7</v>
      </c>
      <c r="O11" s="7">
        <v>1</v>
      </c>
      <c r="P11" s="7">
        <v>2</v>
      </c>
      <c r="Q11" s="7">
        <v>4</v>
      </c>
      <c r="R11" s="7">
        <v>1</v>
      </c>
    </row>
    <row r="12" spans="1:32" ht="13.5" thickBot="1" x14ac:dyDescent="0.25">
      <c r="A12" s="2" t="s">
        <v>55</v>
      </c>
      <c r="J12" s="6" t="s">
        <v>3</v>
      </c>
      <c r="K12" s="6"/>
      <c r="L12" s="6"/>
      <c r="M12" s="6"/>
      <c r="N12" s="10">
        <v>0</v>
      </c>
      <c r="O12" s="10">
        <v>27</v>
      </c>
      <c r="P12" s="10">
        <v>19</v>
      </c>
      <c r="Q12" s="10">
        <v>16</v>
      </c>
      <c r="R12" s="10">
        <v>22</v>
      </c>
    </row>
    <row r="13" spans="1:32" x14ac:dyDescent="0.2">
      <c r="B13" s="4" t="s">
        <v>1</v>
      </c>
      <c r="C13" s="4" t="s">
        <v>56</v>
      </c>
      <c r="D13" s="4"/>
      <c r="E13" s="4"/>
      <c r="F13" s="4">
        <v>6</v>
      </c>
      <c r="G13" s="5">
        <v>0.6</v>
      </c>
      <c r="H13" s="4" t="s">
        <v>4</v>
      </c>
      <c r="I13" s="4"/>
      <c r="J13" s="2" t="s">
        <v>34</v>
      </c>
      <c r="N13" s="9">
        <v>62</v>
      </c>
      <c r="O13" s="9">
        <v>64</v>
      </c>
      <c r="P13" s="9">
        <v>75</v>
      </c>
      <c r="Q13" s="9">
        <v>71</v>
      </c>
      <c r="R13" s="9">
        <f>SUM(R4:R12)</f>
        <v>81</v>
      </c>
      <c r="AC13" s="1" t="s">
        <v>75</v>
      </c>
      <c r="AD13" s="3">
        <v>0.5</v>
      </c>
    </row>
    <row r="14" spans="1:32" x14ac:dyDescent="0.2">
      <c r="C14" s="1" t="s">
        <v>57</v>
      </c>
      <c r="F14" s="1">
        <v>1</v>
      </c>
      <c r="G14" s="3">
        <v>0.1</v>
      </c>
      <c r="N14" s="7"/>
      <c r="O14" s="7"/>
      <c r="P14" s="7"/>
      <c r="Q14" s="7"/>
      <c r="AC14" s="1" t="s">
        <v>76</v>
      </c>
      <c r="AD14" s="3">
        <v>0.6</v>
      </c>
    </row>
    <row r="15" spans="1:32" x14ac:dyDescent="0.2">
      <c r="C15" s="1" t="s">
        <v>13</v>
      </c>
      <c r="F15" s="1">
        <v>1</v>
      </c>
      <c r="G15" s="3">
        <v>0.1</v>
      </c>
      <c r="J15" s="2" t="s">
        <v>35</v>
      </c>
      <c r="N15" s="9">
        <v>378</v>
      </c>
      <c r="O15" s="9">
        <v>445</v>
      </c>
      <c r="P15" s="9">
        <v>452</v>
      </c>
      <c r="Q15" s="9">
        <v>477</v>
      </c>
      <c r="R15" s="9">
        <v>562</v>
      </c>
      <c r="AC15" s="1" t="s">
        <v>77</v>
      </c>
      <c r="AD15" s="3">
        <v>0.55000000000000004</v>
      </c>
    </row>
    <row r="16" spans="1:32" ht="13.5" thickBot="1" x14ac:dyDescent="0.25">
      <c r="C16" s="1" t="s">
        <v>58</v>
      </c>
      <c r="F16" s="1">
        <v>1</v>
      </c>
      <c r="G16" s="3">
        <v>0.1</v>
      </c>
      <c r="J16" s="8" t="s">
        <v>14</v>
      </c>
      <c r="K16" s="6"/>
      <c r="L16" s="6"/>
      <c r="M16" s="6"/>
      <c r="N16" s="11">
        <v>153</v>
      </c>
      <c r="O16" s="11">
        <v>179</v>
      </c>
      <c r="P16" s="11">
        <v>164</v>
      </c>
      <c r="Q16" s="11">
        <v>166</v>
      </c>
      <c r="R16" s="11">
        <v>80</v>
      </c>
      <c r="AC16" s="1" t="s">
        <v>78</v>
      </c>
      <c r="AD16" s="3">
        <v>0.44</v>
      </c>
    </row>
    <row r="17" spans="1:30" x14ac:dyDescent="0.2">
      <c r="C17" s="1" t="s">
        <v>6</v>
      </c>
      <c r="F17" s="1">
        <v>1</v>
      </c>
      <c r="G17" s="3">
        <v>0.1</v>
      </c>
      <c r="J17" s="2" t="s">
        <v>36</v>
      </c>
      <c r="N17" s="9">
        <v>531</v>
      </c>
      <c r="O17" s="9">
        <v>624</v>
      </c>
      <c r="P17" s="9">
        <v>616</v>
      </c>
      <c r="Q17" s="9">
        <v>643</v>
      </c>
      <c r="R17" s="9">
        <v>642</v>
      </c>
      <c r="AC17" s="1" t="s">
        <v>79</v>
      </c>
      <c r="AD17" s="3">
        <v>1</v>
      </c>
    </row>
    <row r="18" spans="1:30" x14ac:dyDescent="0.2">
      <c r="AC18" s="1" t="s">
        <v>80</v>
      </c>
      <c r="AD18" s="3">
        <v>0.33</v>
      </c>
    </row>
    <row r="19" spans="1:30" x14ac:dyDescent="0.2">
      <c r="A19" s="2" t="s">
        <v>59</v>
      </c>
      <c r="AC19" s="1" t="s">
        <v>81</v>
      </c>
      <c r="AD19" s="3">
        <v>1</v>
      </c>
    </row>
    <row r="20" spans="1:30" x14ac:dyDescent="0.2">
      <c r="B20" s="4" t="s">
        <v>1</v>
      </c>
      <c r="C20" s="4" t="s">
        <v>57</v>
      </c>
      <c r="D20" s="4"/>
      <c r="E20" s="4"/>
      <c r="F20" s="4">
        <v>6</v>
      </c>
      <c r="G20" s="5">
        <v>0.55000000000000004</v>
      </c>
      <c r="H20" s="4" t="s">
        <v>4</v>
      </c>
      <c r="I20" s="4"/>
      <c r="AC20" s="1" t="s">
        <v>82</v>
      </c>
      <c r="AD20" s="3">
        <v>0.82</v>
      </c>
    </row>
    <row r="21" spans="1:30" x14ac:dyDescent="0.2">
      <c r="C21" s="1" t="s">
        <v>60</v>
      </c>
      <c r="F21" s="1">
        <v>1</v>
      </c>
      <c r="G21" s="3">
        <v>0.09</v>
      </c>
    </row>
    <row r="22" spans="1:30" x14ac:dyDescent="0.2">
      <c r="C22" s="1" t="s">
        <v>12</v>
      </c>
      <c r="F22" s="1">
        <v>2</v>
      </c>
      <c r="G22" s="3">
        <v>0.18</v>
      </c>
    </row>
    <row r="23" spans="1:30" x14ac:dyDescent="0.2">
      <c r="C23" s="1" t="s">
        <v>61</v>
      </c>
      <c r="F23" s="1">
        <v>1</v>
      </c>
      <c r="G23" s="3">
        <v>0.09</v>
      </c>
    </row>
    <row r="24" spans="1:30" x14ac:dyDescent="0.2">
      <c r="C24" s="1" t="s">
        <v>6</v>
      </c>
      <c r="F24" s="1">
        <v>1</v>
      </c>
      <c r="G24" s="3">
        <v>0.09</v>
      </c>
    </row>
    <row r="26" spans="1:30" x14ac:dyDescent="0.2">
      <c r="A26" s="2" t="s">
        <v>62</v>
      </c>
    </row>
    <row r="27" spans="1:30" x14ac:dyDescent="0.2">
      <c r="B27" s="4" t="s">
        <v>1</v>
      </c>
      <c r="C27" s="4" t="s">
        <v>53</v>
      </c>
      <c r="D27" s="4"/>
      <c r="E27" s="4"/>
      <c r="F27" s="4">
        <v>4</v>
      </c>
      <c r="G27" s="5">
        <v>0.44</v>
      </c>
      <c r="H27" s="4" t="s">
        <v>4</v>
      </c>
      <c r="I27" s="4"/>
    </row>
    <row r="28" spans="1:30" x14ac:dyDescent="0.2">
      <c r="C28" s="1" t="s">
        <v>63</v>
      </c>
      <c r="F28" s="1">
        <v>1</v>
      </c>
      <c r="G28" s="3">
        <v>0.11</v>
      </c>
    </row>
    <row r="29" spans="1:30" x14ac:dyDescent="0.2">
      <c r="C29" s="1" t="s">
        <v>6</v>
      </c>
      <c r="F29" s="1">
        <v>4</v>
      </c>
      <c r="G29" s="3">
        <v>0.44</v>
      </c>
    </row>
    <row r="31" spans="1:30" x14ac:dyDescent="0.2">
      <c r="A31" s="2" t="s">
        <v>65</v>
      </c>
    </row>
    <row r="32" spans="1:30" x14ac:dyDescent="0.2">
      <c r="B32" s="4" t="s">
        <v>1</v>
      </c>
      <c r="C32" s="4" t="s">
        <v>67</v>
      </c>
      <c r="D32" s="4"/>
      <c r="E32" s="4"/>
      <c r="F32" s="4">
        <v>1</v>
      </c>
      <c r="G32" s="5">
        <v>1</v>
      </c>
      <c r="H32" s="4" t="s">
        <v>4</v>
      </c>
      <c r="I32" s="4"/>
    </row>
    <row r="34" spans="1:9" x14ac:dyDescent="0.2">
      <c r="A34" s="2" t="s">
        <v>66</v>
      </c>
    </row>
    <row r="35" spans="1:9" x14ac:dyDescent="0.2">
      <c r="B35" s="4" t="s">
        <v>1</v>
      </c>
      <c r="C35" s="4" t="s">
        <v>64</v>
      </c>
      <c r="D35" s="4"/>
      <c r="E35" s="4"/>
      <c r="F35" s="4">
        <v>1</v>
      </c>
      <c r="G35" s="5">
        <v>0.33</v>
      </c>
      <c r="H35" s="4" t="s">
        <v>4</v>
      </c>
      <c r="I35" s="4"/>
    </row>
    <row r="36" spans="1:9" x14ac:dyDescent="0.2">
      <c r="C36" s="1" t="s">
        <v>67</v>
      </c>
      <c r="F36" s="1">
        <v>1</v>
      </c>
      <c r="G36" s="3">
        <v>0.33</v>
      </c>
    </row>
    <row r="37" spans="1:9" x14ac:dyDescent="0.2">
      <c r="C37" s="1" t="s">
        <v>68</v>
      </c>
      <c r="F37" s="1">
        <v>1</v>
      </c>
      <c r="G37" s="3">
        <v>0.33</v>
      </c>
    </row>
    <row r="39" spans="1:9" x14ac:dyDescent="0.2">
      <c r="A39" s="2" t="s">
        <v>69</v>
      </c>
    </row>
    <row r="40" spans="1:9" x14ac:dyDescent="0.2">
      <c r="B40" s="4" t="s">
        <v>1</v>
      </c>
      <c r="C40" s="4" t="s">
        <v>70</v>
      </c>
      <c r="D40" s="4"/>
      <c r="E40" s="4"/>
      <c r="F40" s="4">
        <v>1</v>
      </c>
      <c r="G40" s="5">
        <v>1</v>
      </c>
      <c r="H40" s="4" t="s">
        <v>4</v>
      </c>
      <c r="I40" s="4"/>
    </row>
    <row r="42" spans="1:9" x14ac:dyDescent="0.2">
      <c r="A42" s="2" t="s">
        <v>71</v>
      </c>
    </row>
    <row r="43" spans="1:9" x14ac:dyDescent="0.2">
      <c r="B43" s="4" t="s">
        <v>1</v>
      </c>
      <c r="C43" s="4" t="s">
        <v>3</v>
      </c>
      <c r="D43" s="4"/>
      <c r="E43" s="4"/>
      <c r="F43" s="4">
        <v>18</v>
      </c>
      <c r="G43" s="5">
        <v>0.82</v>
      </c>
      <c r="H43" s="4" t="s">
        <v>4</v>
      </c>
      <c r="I43" s="4"/>
    </row>
    <row r="44" spans="1:9" x14ac:dyDescent="0.2">
      <c r="C44" s="1" t="s">
        <v>72</v>
      </c>
      <c r="F44" s="1">
        <v>1</v>
      </c>
      <c r="G44" s="3">
        <v>0.05</v>
      </c>
    </row>
    <row r="45" spans="1:9" x14ac:dyDescent="0.2">
      <c r="C45" s="1" t="s">
        <v>6</v>
      </c>
      <c r="F45" s="1">
        <v>3</v>
      </c>
      <c r="G45" s="3">
        <v>0.14000000000000001</v>
      </c>
    </row>
    <row r="46" spans="1:9" ht="13.5" thickBot="1" x14ac:dyDescent="0.25">
      <c r="A46" s="6"/>
      <c r="B46" s="6"/>
      <c r="C46" s="6"/>
      <c r="D46" s="6"/>
      <c r="E46" s="6"/>
      <c r="F46" s="6"/>
      <c r="G46" s="6"/>
      <c r="H46" s="6"/>
      <c r="I46" s="6"/>
    </row>
    <row r="48" spans="1:9" x14ac:dyDescent="0.2">
      <c r="A48" s="2" t="s">
        <v>73</v>
      </c>
    </row>
    <row r="49" spans="2:9" x14ac:dyDescent="0.2">
      <c r="B49" s="4" t="s">
        <v>1</v>
      </c>
      <c r="C49" s="4" t="s">
        <v>23</v>
      </c>
      <c r="D49" s="4"/>
      <c r="E49" s="4"/>
      <c r="F49" s="4">
        <v>56</v>
      </c>
      <c r="G49" s="5">
        <v>0.69</v>
      </c>
      <c r="H49" s="4" t="s">
        <v>26</v>
      </c>
      <c r="I49" s="4"/>
    </row>
    <row r="50" spans="2:9" x14ac:dyDescent="0.2">
      <c r="C50" s="1" t="s">
        <v>22</v>
      </c>
      <c r="F50" s="1">
        <v>0</v>
      </c>
      <c r="G50" s="3">
        <v>0</v>
      </c>
    </row>
    <row r="51" spans="2:9" x14ac:dyDescent="0.2">
      <c r="C51" s="1" t="s">
        <v>24</v>
      </c>
      <c r="F51" s="1">
        <v>4</v>
      </c>
      <c r="G51" s="3">
        <v>0.05</v>
      </c>
    </row>
    <row r="52" spans="2:9" x14ac:dyDescent="0.2">
      <c r="C52" s="1" t="s">
        <v>25</v>
      </c>
      <c r="F52" s="1">
        <v>6</v>
      </c>
      <c r="G52" s="3">
        <v>7.0000000000000007E-2</v>
      </c>
    </row>
    <row r="53" spans="2:9" x14ac:dyDescent="0.2">
      <c r="C53" s="1" t="s">
        <v>14</v>
      </c>
      <c r="F53" s="1">
        <v>2</v>
      </c>
      <c r="G53" s="3">
        <v>0.02</v>
      </c>
    </row>
    <row r="54" spans="2:9" x14ac:dyDescent="0.2">
      <c r="C54" s="1" t="s">
        <v>6</v>
      </c>
      <c r="F54" s="1">
        <v>13</v>
      </c>
      <c r="G54" s="3">
        <v>0.16</v>
      </c>
    </row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topLeftCell="F1" workbookViewId="0">
      <selection activeCell="R41" sqref="R41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7"/>
    <col min="19" max="16384" width="9.140625" style="1"/>
  </cols>
  <sheetData>
    <row r="1" spans="1:32" ht="15.75" x14ac:dyDescent="0.25">
      <c r="A1" s="15" t="s">
        <v>83</v>
      </c>
      <c r="B1" s="15"/>
      <c r="C1" s="15"/>
      <c r="D1" s="15"/>
      <c r="E1" s="15"/>
      <c r="F1" s="15"/>
      <c r="G1" s="15"/>
      <c r="H1" s="15"/>
      <c r="I1" s="15"/>
      <c r="J1" s="15" t="s">
        <v>27</v>
      </c>
      <c r="K1" s="15"/>
      <c r="L1" s="15"/>
      <c r="M1" s="15"/>
      <c r="N1" s="15"/>
      <c r="O1" s="15"/>
      <c r="P1" s="15"/>
      <c r="Q1" s="15"/>
      <c r="R1" s="15"/>
    </row>
    <row r="3" spans="1:32" x14ac:dyDescent="0.2">
      <c r="A3" s="2" t="s">
        <v>84</v>
      </c>
      <c r="J3" s="2" t="s">
        <v>125</v>
      </c>
      <c r="N3" s="9" t="s">
        <v>37</v>
      </c>
      <c r="O3" s="9" t="s">
        <v>38</v>
      </c>
      <c r="P3" s="9" t="s">
        <v>39</v>
      </c>
      <c r="Q3" s="9" t="s">
        <v>40</v>
      </c>
      <c r="R3" s="9" t="s">
        <v>41</v>
      </c>
    </row>
    <row r="4" spans="1:32" x14ac:dyDescent="0.2">
      <c r="B4" s="4" t="s">
        <v>1</v>
      </c>
      <c r="C4" s="4" t="s">
        <v>85</v>
      </c>
      <c r="D4" s="4"/>
      <c r="E4" s="4"/>
      <c r="F4" s="4">
        <v>3</v>
      </c>
      <c r="G4" s="5">
        <v>0.6</v>
      </c>
      <c r="H4" s="4" t="s">
        <v>4</v>
      </c>
      <c r="I4" s="4"/>
      <c r="J4" s="1" t="s">
        <v>139</v>
      </c>
      <c r="N4" s="7">
        <v>0</v>
      </c>
      <c r="O4" s="7">
        <v>0</v>
      </c>
      <c r="P4" s="7">
        <v>0</v>
      </c>
      <c r="Q4" s="7">
        <v>0</v>
      </c>
      <c r="R4" s="7">
        <v>5</v>
      </c>
    </row>
    <row r="5" spans="1:32" x14ac:dyDescent="0.2">
      <c r="C5" s="1" t="s">
        <v>13</v>
      </c>
      <c r="F5" s="1">
        <v>1</v>
      </c>
      <c r="G5" s="3">
        <v>0.2</v>
      </c>
      <c r="J5" s="1" t="s">
        <v>126</v>
      </c>
      <c r="N5" s="7">
        <v>3</v>
      </c>
      <c r="O5" s="7">
        <v>6</v>
      </c>
      <c r="P5" s="7">
        <v>10</v>
      </c>
      <c r="Q5" s="7">
        <v>4</v>
      </c>
      <c r="R5" s="7">
        <v>0</v>
      </c>
    </row>
    <row r="6" spans="1:32" x14ac:dyDescent="0.2">
      <c r="C6" s="1" t="s">
        <v>6</v>
      </c>
      <c r="F6" s="1">
        <v>1</v>
      </c>
      <c r="G6" s="3">
        <v>0.2</v>
      </c>
      <c r="J6" s="1" t="s">
        <v>127</v>
      </c>
      <c r="N6" s="7">
        <v>3</v>
      </c>
      <c r="O6" s="7">
        <v>5</v>
      </c>
      <c r="P6" s="7">
        <v>0</v>
      </c>
      <c r="Q6" s="7">
        <v>2</v>
      </c>
      <c r="R6" s="7">
        <v>3</v>
      </c>
      <c r="AD6" s="1" t="s">
        <v>42</v>
      </c>
      <c r="AE6" s="1" t="s">
        <v>14</v>
      </c>
      <c r="AF6" s="1" t="s">
        <v>125</v>
      </c>
    </row>
    <row r="7" spans="1:32" x14ac:dyDescent="0.2">
      <c r="J7" s="1" t="s">
        <v>128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AC7" s="1" t="s">
        <v>37</v>
      </c>
      <c r="AD7" s="1">
        <v>297</v>
      </c>
      <c r="AE7" s="1">
        <v>153</v>
      </c>
      <c r="AF7" s="1">
        <v>81</v>
      </c>
    </row>
    <row r="8" spans="1:32" x14ac:dyDescent="0.2">
      <c r="A8" s="2" t="s">
        <v>86</v>
      </c>
      <c r="J8" s="1" t="s">
        <v>129</v>
      </c>
      <c r="N8" s="7">
        <v>0</v>
      </c>
      <c r="O8" s="7">
        <v>0</v>
      </c>
      <c r="P8" s="7">
        <v>0</v>
      </c>
      <c r="Q8" s="7">
        <v>2</v>
      </c>
      <c r="R8" s="7">
        <v>0</v>
      </c>
      <c r="AC8" s="1" t="s">
        <v>38</v>
      </c>
      <c r="AD8" s="1">
        <v>344</v>
      </c>
      <c r="AE8" s="1">
        <v>179</v>
      </c>
      <c r="AF8" s="1">
        <v>101</v>
      </c>
    </row>
    <row r="9" spans="1:32" x14ac:dyDescent="0.2">
      <c r="B9" s="4" t="s">
        <v>1</v>
      </c>
      <c r="C9" s="4" t="s">
        <v>87</v>
      </c>
      <c r="D9" s="4"/>
      <c r="E9" s="4"/>
      <c r="F9" s="4">
        <v>2</v>
      </c>
      <c r="G9" s="5">
        <v>0.67</v>
      </c>
      <c r="H9" s="4" t="s">
        <v>4</v>
      </c>
      <c r="I9" s="4"/>
      <c r="J9" s="1" t="s">
        <v>130</v>
      </c>
      <c r="N9" s="7">
        <v>0</v>
      </c>
      <c r="O9" s="7">
        <v>2</v>
      </c>
      <c r="P9" s="7">
        <v>0</v>
      </c>
      <c r="Q9" s="7">
        <v>0</v>
      </c>
      <c r="R9" s="7">
        <v>0</v>
      </c>
      <c r="AC9" s="1" t="s">
        <v>39</v>
      </c>
      <c r="AD9" s="1">
        <v>347</v>
      </c>
      <c r="AE9" s="1">
        <v>164</v>
      </c>
      <c r="AF9" s="1">
        <v>105</v>
      </c>
    </row>
    <row r="10" spans="1:32" x14ac:dyDescent="0.2">
      <c r="C10" s="1" t="s">
        <v>6</v>
      </c>
      <c r="F10" s="1">
        <v>1</v>
      </c>
      <c r="G10" s="3">
        <v>0.33</v>
      </c>
      <c r="J10" s="1" t="s">
        <v>131</v>
      </c>
      <c r="N10" s="7">
        <v>0</v>
      </c>
      <c r="O10" s="7">
        <v>0</v>
      </c>
      <c r="P10" s="7">
        <v>0</v>
      </c>
      <c r="Q10" s="7">
        <v>0</v>
      </c>
      <c r="R10" s="7">
        <v>2</v>
      </c>
      <c r="AC10" s="1" t="s">
        <v>40</v>
      </c>
      <c r="AD10" s="1">
        <v>355</v>
      </c>
      <c r="AE10" s="1">
        <v>166</v>
      </c>
      <c r="AF10" s="1">
        <v>122</v>
      </c>
    </row>
    <row r="11" spans="1:32" x14ac:dyDescent="0.2">
      <c r="J11" s="1" t="s">
        <v>91</v>
      </c>
      <c r="N11" s="7">
        <v>12</v>
      </c>
      <c r="O11" s="7">
        <v>13</v>
      </c>
      <c r="P11" s="7">
        <v>14</v>
      </c>
      <c r="Q11" s="7">
        <v>15</v>
      </c>
      <c r="R11" s="7">
        <v>27</v>
      </c>
      <c r="AC11" s="1" t="s">
        <v>41</v>
      </c>
      <c r="AD11" s="1">
        <v>406</v>
      </c>
      <c r="AE11" s="1">
        <v>80</v>
      </c>
      <c r="AF11" s="1">
        <v>156</v>
      </c>
    </row>
    <row r="12" spans="1:32" x14ac:dyDescent="0.2">
      <c r="A12" s="2" t="s">
        <v>88</v>
      </c>
      <c r="J12" s="1" t="s">
        <v>58</v>
      </c>
      <c r="N12" s="7">
        <v>0</v>
      </c>
      <c r="O12" s="7">
        <v>4</v>
      </c>
      <c r="P12" s="7">
        <v>4</v>
      </c>
      <c r="Q12" s="7">
        <v>5</v>
      </c>
      <c r="R12" s="7">
        <v>9</v>
      </c>
    </row>
    <row r="13" spans="1:32" x14ac:dyDescent="0.2">
      <c r="B13" s="4" t="s">
        <v>1</v>
      </c>
      <c r="C13" s="4" t="s">
        <v>89</v>
      </c>
      <c r="D13" s="4"/>
      <c r="E13" s="4"/>
      <c r="F13" s="4">
        <v>2</v>
      </c>
      <c r="G13" s="5">
        <v>1</v>
      </c>
      <c r="H13" s="4" t="s">
        <v>4</v>
      </c>
      <c r="I13" s="4"/>
      <c r="J13" s="1" t="s">
        <v>98</v>
      </c>
      <c r="N13" s="7">
        <v>0</v>
      </c>
      <c r="O13" s="7">
        <v>0</v>
      </c>
      <c r="P13" s="7">
        <v>0</v>
      </c>
      <c r="Q13" s="7">
        <v>0</v>
      </c>
      <c r="R13" s="7">
        <v>2</v>
      </c>
    </row>
    <row r="14" spans="1:32" x14ac:dyDescent="0.2">
      <c r="J14" s="1" t="s">
        <v>132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AC14" s="1" t="s">
        <v>143</v>
      </c>
      <c r="AD14" s="3">
        <v>0.6</v>
      </c>
    </row>
    <row r="15" spans="1:32" x14ac:dyDescent="0.2">
      <c r="A15" s="2" t="s">
        <v>90</v>
      </c>
      <c r="J15" s="1" t="s">
        <v>133</v>
      </c>
      <c r="N15" s="7">
        <v>0</v>
      </c>
      <c r="O15" s="7">
        <v>1</v>
      </c>
      <c r="P15" s="7">
        <v>1</v>
      </c>
      <c r="Q15" s="7">
        <v>2</v>
      </c>
      <c r="R15" s="7">
        <v>1</v>
      </c>
      <c r="AC15" s="1" t="s">
        <v>144</v>
      </c>
      <c r="AD15" s="3">
        <v>0.67</v>
      </c>
    </row>
    <row r="16" spans="1:32" x14ac:dyDescent="0.2">
      <c r="B16" s="4" t="s">
        <v>1</v>
      </c>
      <c r="C16" s="4" t="s">
        <v>91</v>
      </c>
      <c r="D16" s="4"/>
      <c r="E16" s="4"/>
      <c r="F16" s="4">
        <v>18</v>
      </c>
      <c r="G16" s="5">
        <v>0.67</v>
      </c>
      <c r="H16" s="4" t="s">
        <v>4</v>
      </c>
      <c r="I16" s="4"/>
      <c r="J16" s="1" t="s">
        <v>100</v>
      </c>
      <c r="N16" s="7">
        <v>4</v>
      </c>
      <c r="O16" s="7">
        <v>1</v>
      </c>
      <c r="P16" s="7">
        <v>2</v>
      </c>
      <c r="Q16" s="7">
        <v>4</v>
      </c>
      <c r="R16" s="7">
        <v>7</v>
      </c>
      <c r="AC16" s="1" t="s">
        <v>145</v>
      </c>
      <c r="AD16" s="3">
        <v>1</v>
      </c>
    </row>
    <row r="17" spans="1:30" x14ac:dyDescent="0.2">
      <c r="C17" s="1" t="s">
        <v>3</v>
      </c>
      <c r="F17" s="1">
        <v>2</v>
      </c>
      <c r="G17" s="3">
        <v>7.0000000000000007E-2</v>
      </c>
      <c r="J17" s="1" t="s">
        <v>102</v>
      </c>
      <c r="N17" s="7">
        <v>6</v>
      </c>
      <c r="O17" s="7">
        <v>6</v>
      </c>
      <c r="P17" s="7">
        <v>9</v>
      </c>
      <c r="Q17" s="7">
        <v>9</v>
      </c>
      <c r="R17" s="7">
        <v>7</v>
      </c>
      <c r="AC17" s="1" t="s">
        <v>146</v>
      </c>
      <c r="AD17" s="3">
        <v>0.67</v>
      </c>
    </row>
    <row r="18" spans="1:30" x14ac:dyDescent="0.2">
      <c r="C18" s="1" t="s">
        <v>92</v>
      </c>
      <c r="F18" s="1">
        <v>1</v>
      </c>
      <c r="G18" s="3">
        <v>0.04</v>
      </c>
      <c r="J18" s="1" t="s">
        <v>134</v>
      </c>
      <c r="N18" s="7">
        <v>7</v>
      </c>
      <c r="O18" s="7">
        <v>0</v>
      </c>
      <c r="P18" s="7">
        <v>0</v>
      </c>
      <c r="Q18" s="7">
        <v>0</v>
      </c>
      <c r="R18" s="7">
        <v>0</v>
      </c>
      <c r="AC18" s="1" t="s">
        <v>147</v>
      </c>
      <c r="AD18" s="3">
        <v>1</v>
      </c>
    </row>
    <row r="19" spans="1:30" x14ac:dyDescent="0.2">
      <c r="C19" s="1" t="s">
        <v>54</v>
      </c>
      <c r="F19" s="1">
        <v>1</v>
      </c>
      <c r="G19" s="3">
        <v>0.04</v>
      </c>
      <c r="J19" s="1" t="s">
        <v>140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AC19" s="1" t="s">
        <v>148</v>
      </c>
      <c r="AD19" s="3">
        <v>1</v>
      </c>
    </row>
    <row r="20" spans="1:30" x14ac:dyDescent="0.2">
      <c r="C20" s="1" t="s">
        <v>93</v>
      </c>
      <c r="F20" s="1">
        <v>1</v>
      </c>
      <c r="G20" s="3">
        <v>0.04</v>
      </c>
      <c r="J20" s="1" t="s">
        <v>135</v>
      </c>
      <c r="N20" s="7">
        <v>0</v>
      </c>
      <c r="O20" s="7">
        <v>7</v>
      </c>
      <c r="P20" s="7">
        <v>8</v>
      </c>
      <c r="Q20" s="7">
        <v>6</v>
      </c>
      <c r="R20" s="7">
        <v>3</v>
      </c>
      <c r="AC20" s="1" t="s">
        <v>149</v>
      </c>
      <c r="AD20" s="3">
        <v>1</v>
      </c>
    </row>
    <row r="21" spans="1:30" x14ac:dyDescent="0.2">
      <c r="C21" s="1" t="s">
        <v>6</v>
      </c>
      <c r="F21" s="1">
        <v>4</v>
      </c>
      <c r="G21" s="3">
        <v>0.15</v>
      </c>
      <c r="J21" s="1" t="s">
        <v>136</v>
      </c>
      <c r="N21" s="7">
        <v>0</v>
      </c>
      <c r="O21" s="7">
        <v>0</v>
      </c>
      <c r="P21" s="7">
        <v>0</v>
      </c>
      <c r="Q21" s="7">
        <v>3</v>
      </c>
      <c r="R21" s="7">
        <v>12</v>
      </c>
      <c r="AC21" s="1" t="s">
        <v>150</v>
      </c>
      <c r="AD21" s="3">
        <v>0.14000000000000001</v>
      </c>
    </row>
    <row r="22" spans="1:30" x14ac:dyDescent="0.2">
      <c r="J22" s="1" t="s">
        <v>137</v>
      </c>
      <c r="N22" s="7">
        <v>0</v>
      </c>
      <c r="O22" s="7">
        <v>0</v>
      </c>
      <c r="P22" s="7">
        <v>3</v>
      </c>
      <c r="Q22" s="7">
        <v>1</v>
      </c>
      <c r="R22" s="7">
        <v>0</v>
      </c>
      <c r="AC22" s="1" t="s">
        <v>151</v>
      </c>
      <c r="AD22" s="3">
        <v>0.71</v>
      </c>
    </row>
    <row r="23" spans="1:30" x14ac:dyDescent="0.2">
      <c r="A23" s="2" t="s">
        <v>94</v>
      </c>
      <c r="J23" s="1" t="s">
        <v>111</v>
      </c>
      <c r="N23" s="7">
        <v>12</v>
      </c>
      <c r="O23" s="7">
        <v>11</v>
      </c>
      <c r="P23" s="7">
        <v>8</v>
      </c>
      <c r="Q23" s="7">
        <v>10</v>
      </c>
      <c r="R23" s="7">
        <v>2</v>
      </c>
      <c r="AC23" s="1" t="s">
        <v>159</v>
      </c>
      <c r="AD23" s="3">
        <v>0</v>
      </c>
    </row>
    <row r="24" spans="1:30" x14ac:dyDescent="0.2">
      <c r="B24" s="4" t="s">
        <v>1</v>
      </c>
      <c r="C24" s="4" t="s">
        <v>58</v>
      </c>
      <c r="D24" s="4"/>
      <c r="E24" s="4"/>
      <c r="F24" s="4">
        <v>9</v>
      </c>
      <c r="G24" s="5">
        <v>1</v>
      </c>
      <c r="H24" s="4" t="s">
        <v>4</v>
      </c>
      <c r="I24" s="4"/>
      <c r="J24" s="1" t="s">
        <v>113</v>
      </c>
      <c r="N24" s="7">
        <v>9</v>
      </c>
      <c r="O24" s="7">
        <v>9</v>
      </c>
      <c r="P24" s="7">
        <v>7</v>
      </c>
      <c r="Q24" s="7">
        <v>12</v>
      </c>
      <c r="R24" s="7">
        <v>12</v>
      </c>
      <c r="AC24" s="1" t="s">
        <v>160</v>
      </c>
      <c r="AD24" s="3">
        <v>0.67</v>
      </c>
    </row>
    <row r="25" spans="1:30" x14ac:dyDescent="0.2">
      <c r="J25" s="1" t="s">
        <v>103</v>
      </c>
      <c r="N25" s="7">
        <v>2</v>
      </c>
      <c r="O25" s="7">
        <v>3</v>
      </c>
      <c r="P25" s="7">
        <v>7</v>
      </c>
      <c r="Q25" s="7">
        <v>3</v>
      </c>
      <c r="R25" s="7">
        <v>10</v>
      </c>
      <c r="AC25" s="1" t="s">
        <v>161</v>
      </c>
      <c r="AD25" s="3">
        <v>0.57999999999999996</v>
      </c>
    </row>
    <row r="26" spans="1:30" x14ac:dyDescent="0.2">
      <c r="A26" s="2" t="s">
        <v>95</v>
      </c>
      <c r="J26" s="1" t="s">
        <v>118</v>
      </c>
      <c r="N26" s="7">
        <v>1</v>
      </c>
      <c r="O26" s="7">
        <v>6</v>
      </c>
      <c r="P26" s="7">
        <v>1</v>
      </c>
      <c r="Q26" s="7">
        <v>1</v>
      </c>
      <c r="R26" s="7">
        <v>1</v>
      </c>
      <c r="AC26" s="1" t="s">
        <v>152</v>
      </c>
      <c r="AD26" s="3">
        <v>1</v>
      </c>
    </row>
    <row r="27" spans="1:30" x14ac:dyDescent="0.2">
      <c r="B27" s="4" t="s">
        <v>1</v>
      </c>
      <c r="C27" s="4" t="s">
        <v>96</v>
      </c>
      <c r="D27" s="4"/>
      <c r="E27" s="4"/>
      <c r="F27" s="4">
        <v>1</v>
      </c>
      <c r="G27" s="5">
        <v>1</v>
      </c>
      <c r="H27" s="4" t="s">
        <v>4</v>
      </c>
      <c r="I27" s="4"/>
      <c r="J27" s="1" t="s">
        <v>13</v>
      </c>
      <c r="N27" s="7">
        <v>17</v>
      </c>
      <c r="O27" s="7">
        <v>19</v>
      </c>
      <c r="P27" s="7">
        <v>18</v>
      </c>
      <c r="Q27" s="7">
        <v>27</v>
      </c>
      <c r="R27" s="7">
        <v>30</v>
      </c>
      <c r="AC27" s="1" t="s">
        <v>153</v>
      </c>
      <c r="AD27" s="3">
        <v>0.57999999999999996</v>
      </c>
    </row>
    <row r="28" spans="1:30" x14ac:dyDescent="0.2">
      <c r="J28" s="1" t="s">
        <v>54</v>
      </c>
      <c r="N28" s="7">
        <v>0</v>
      </c>
      <c r="O28" s="7">
        <v>1</v>
      </c>
      <c r="P28" s="7">
        <v>8</v>
      </c>
      <c r="Q28" s="7">
        <v>9</v>
      </c>
      <c r="R28" s="7">
        <v>11</v>
      </c>
      <c r="AC28" s="1" t="s">
        <v>154</v>
      </c>
      <c r="AD28" s="3">
        <v>1</v>
      </c>
    </row>
    <row r="29" spans="1:30" x14ac:dyDescent="0.2">
      <c r="A29" s="2" t="s">
        <v>97</v>
      </c>
      <c r="J29" s="1" t="s">
        <v>138</v>
      </c>
      <c r="N29" s="7">
        <v>1</v>
      </c>
      <c r="O29" s="7">
        <v>1</v>
      </c>
      <c r="P29" s="7">
        <v>0</v>
      </c>
      <c r="Q29" s="7">
        <v>2</v>
      </c>
      <c r="R29" s="7">
        <v>0</v>
      </c>
      <c r="AC29" s="1" t="s">
        <v>155</v>
      </c>
      <c r="AD29" s="3">
        <v>1</v>
      </c>
    </row>
    <row r="30" spans="1:30" ht="13.5" thickBot="1" x14ac:dyDescent="0.25">
      <c r="B30" s="4" t="s">
        <v>1</v>
      </c>
      <c r="C30" s="4" t="s">
        <v>98</v>
      </c>
      <c r="D30" s="4"/>
      <c r="E30" s="4"/>
      <c r="F30" s="4">
        <v>2</v>
      </c>
      <c r="G30" s="5">
        <v>1</v>
      </c>
      <c r="H30" s="4" t="s">
        <v>4</v>
      </c>
      <c r="I30" s="4"/>
      <c r="J30" s="6" t="s">
        <v>115</v>
      </c>
      <c r="K30" s="6"/>
      <c r="L30" s="6"/>
      <c r="M30" s="6"/>
      <c r="N30" s="10">
        <v>3</v>
      </c>
      <c r="O30" s="10">
        <v>6</v>
      </c>
      <c r="P30" s="10">
        <v>4</v>
      </c>
      <c r="Q30" s="10">
        <v>5</v>
      </c>
      <c r="R30" s="10">
        <v>11</v>
      </c>
      <c r="AC30" s="1" t="s">
        <v>156</v>
      </c>
      <c r="AD30" s="3">
        <v>0.8</v>
      </c>
    </row>
    <row r="31" spans="1:30" x14ac:dyDescent="0.2">
      <c r="J31" s="12" t="s">
        <v>34</v>
      </c>
      <c r="N31" s="13">
        <v>81</v>
      </c>
      <c r="O31" s="13">
        <v>101</v>
      </c>
      <c r="P31" s="13">
        <v>105</v>
      </c>
      <c r="Q31" s="13">
        <v>122</v>
      </c>
      <c r="R31" s="9">
        <f>SUM(R4:R30)</f>
        <v>156</v>
      </c>
      <c r="AC31" s="1" t="s">
        <v>157</v>
      </c>
      <c r="AD31" s="3">
        <v>0.73</v>
      </c>
    </row>
    <row r="32" spans="1:30" x14ac:dyDescent="0.2">
      <c r="A32" s="2" t="s">
        <v>99</v>
      </c>
      <c r="N32" s="7"/>
      <c r="O32" s="7"/>
      <c r="P32" s="7"/>
      <c r="Q32" s="7"/>
      <c r="R32" s="14"/>
      <c r="AC32" s="1" t="s">
        <v>158</v>
      </c>
      <c r="AD32" s="3">
        <v>0.73</v>
      </c>
    </row>
    <row r="33" spans="1:18" x14ac:dyDescent="0.2">
      <c r="B33" s="4" t="s">
        <v>1</v>
      </c>
      <c r="C33" s="4" t="s">
        <v>100</v>
      </c>
      <c r="D33" s="4"/>
      <c r="E33" s="4"/>
      <c r="F33" s="4">
        <v>1</v>
      </c>
      <c r="G33" s="5">
        <v>0.14000000000000001</v>
      </c>
      <c r="H33" s="4" t="s">
        <v>4</v>
      </c>
      <c r="I33" s="4"/>
      <c r="J33" s="2" t="s">
        <v>35</v>
      </c>
      <c r="N33" s="9">
        <v>378</v>
      </c>
      <c r="O33" s="9">
        <v>445</v>
      </c>
      <c r="P33" s="9">
        <v>452</v>
      </c>
      <c r="Q33" s="9">
        <v>477</v>
      </c>
      <c r="R33" s="13">
        <v>562</v>
      </c>
    </row>
    <row r="34" spans="1:18" ht="13.5" thickBot="1" x14ac:dyDescent="0.25">
      <c r="C34" s="1" t="s">
        <v>3</v>
      </c>
      <c r="F34" s="1">
        <v>1</v>
      </c>
      <c r="G34" s="3">
        <v>0.14000000000000001</v>
      </c>
      <c r="J34" s="8" t="s">
        <v>14</v>
      </c>
      <c r="K34" s="6"/>
      <c r="L34" s="6"/>
      <c r="M34" s="6"/>
      <c r="N34" s="11">
        <v>153</v>
      </c>
      <c r="O34" s="11">
        <v>179</v>
      </c>
      <c r="P34" s="11">
        <v>164</v>
      </c>
      <c r="Q34" s="11">
        <v>166</v>
      </c>
      <c r="R34" s="11">
        <v>80</v>
      </c>
    </row>
    <row r="35" spans="1:18" x14ac:dyDescent="0.2">
      <c r="C35" s="1" t="s">
        <v>12</v>
      </c>
      <c r="F35" s="1">
        <v>1</v>
      </c>
      <c r="G35" s="3">
        <v>0.14000000000000001</v>
      </c>
      <c r="J35" s="2" t="s">
        <v>36</v>
      </c>
      <c r="N35" s="9">
        <v>531</v>
      </c>
      <c r="O35" s="9">
        <v>624</v>
      </c>
      <c r="P35" s="9">
        <v>616</v>
      </c>
      <c r="Q35" s="9">
        <v>643</v>
      </c>
      <c r="R35" s="13">
        <v>642</v>
      </c>
    </row>
    <row r="36" spans="1:18" x14ac:dyDescent="0.2">
      <c r="C36" s="1" t="s">
        <v>13</v>
      </c>
      <c r="F36" s="1">
        <v>1</v>
      </c>
      <c r="G36" s="3">
        <v>0.14000000000000001</v>
      </c>
      <c r="R36" s="14"/>
    </row>
    <row r="37" spans="1:18" x14ac:dyDescent="0.2">
      <c r="C37" s="1" t="s">
        <v>14</v>
      </c>
      <c r="F37" s="1">
        <v>1</v>
      </c>
      <c r="G37" s="3">
        <v>0.14000000000000001</v>
      </c>
    </row>
    <row r="38" spans="1:18" x14ac:dyDescent="0.2">
      <c r="C38" s="1" t="s">
        <v>6</v>
      </c>
      <c r="F38" s="1">
        <v>2</v>
      </c>
      <c r="G38" s="3">
        <v>0.28999999999999998</v>
      </c>
    </row>
    <row r="40" spans="1:18" x14ac:dyDescent="0.2">
      <c r="A40" s="2" t="s">
        <v>101</v>
      </c>
    </row>
    <row r="41" spans="1:18" x14ac:dyDescent="0.2">
      <c r="B41" s="4" t="s">
        <v>1</v>
      </c>
      <c r="C41" s="4" t="s">
        <v>102</v>
      </c>
      <c r="D41" s="4"/>
      <c r="E41" s="4"/>
      <c r="F41" s="4">
        <v>5</v>
      </c>
      <c r="G41" s="5">
        <v>0.71</v>
      </c>
      <c r="H41" s="4" t="s">
        <v>4</v>
      </c>
      <c r="I41" s="4"/>
    </row>
    <row r="42" spans="1:18" x14ac:dyDescent="0.2">
      <c r="C42" s="1" t="s">
        <v>103</v>
      </c>
      <c r="F42" s="1">
        <v>1</v>
      </c>
      <c r="G42" s="3">
        <v>0.14000000000000001</v>
      </c>
    </row>
    <row r="43" spans="1:18" x14ac:dyDescent="0.2">
      <c r="C43" s="1" t="s">
        <v>6</v>
      </c>
      <c r="F43" s="1">
        <v>1</v>
      </c>
      <c r="G43" s="3">
        <v>0.14000000000000001</v>
      </c>
    </row>
    <row r="45" spans="1:18" x14ac:dyDescent="0.2">
      <c r="A45" s="2" t="s">
        <v>104</v>
      </c>
    </row>
    <row r="46" spans="1:18" x14ac:dyDescent="0.2">
      <c r="B46" s="4" t="s">
        <v>1</v>
      </c>
      <c r="C46" s="4" t="s">
        <v>105</v>
      </c>
      <c r="D46" s="4"/>
      <c r="E46" s="4"/>
      <c r="F46" s="4">
        <v>0</v>
      </c>
      <c r="G46" s="5">
        <v>0</v>
      </c>
      <c r="H46" s="4" t="s">
        <v>4</v>
      </c>
      <c r="I46" s="4"/>
    </row>
    <row r="47" spans="1:18" x14ac:dyDescent="0.2">
      <c r="C47" s="1" t="s">
        <v>3</v>
      </c>
      <c r="F47" s="1">
        <v>1</v>
      </c>
      <c r="G47" s="3">
        <v>1</v>
      </c>
    </row>
    <row r="49" spans="1:9" x14ac:dyDescent="0.2">
      <c r="A49" s="2" t="s">
        <v>106</v>
      </c>
    </row>
    <row r="50" spans="1:9" x14ac:dyDescent="0.2">
      <c r="B50" s="4" t="s">
        <v>1</v>
      </c>
      <c r="C50" s="4" t="s">
        <v>107</v>
      </c>
      <c r="D50" s="4"/>
      <c r="E50" s="4"/>
      <c r="F50" s="4">
        <v>2</v>
      </c>
      <c r="G50" s="5">
        <v>0.67</v>
      </c>
      <c r="H50" s="4" t="s">
        <v>4</v>
      </c>
      <c r="I50" s="4"/>
    </row>
    <row r="51" spans="1:9" x14ac:dyDescent="0.2">
      <c r="C51" s="1" t="s">
        <v>105</v>
      </c>
      <c r="F51" s="1">
        <v>1</v>
      </c>
      <c r="G51" s="3">
        <v>0.33</v>
      </c>
    </row>
    <row r="56" spans="1:9" x14ac:dyDescent="0.2">
      <c r="A56" s="2" t="s">
        <v>108</v>
      </c>
    </row>
    <row r="57" spans="1:9" x14ac:dyDescent="0.2">
      <c r="B57" s="4" t="s">
        <v>1</v>
      </c>
      <c r="C57" s="4" t="s">
        <v>109</v>
      </c>
      <c r="D57" s="4"/>
      <c r="E57" s="4"/>
      <c r="F57" s="4">
        <v>7</v>
      </c>
      <c r="G57" s="5">
        <v>0.57999999999999996</v>
      </c>
      <c r="H57" s="4" t="s">
        <v>4</v>
      </c>
      <c r="I57" s="4"/>
    </row>
    <row r="58" spans="1:9" x14ac:dyDescent="0.2">
      <c r="C58" s="1" t="s">
        <v>12</v>
      </c>
      <c r="F58" s="1">
        <v>1</v>
      </c>
      <c r="G58" s="3">
        <v>0.08</v>
      </c>
    </row>
    <row r="59" spans="1:9" x14ac:dyDescent="0.2">
      <c r="C59" s="1" t="s">
        <v>105</v>
      </c>
      <c r="F59" s="1">
        <v>1</v>
      </c>
      <c r="G59" s="3">
        <v>0.08</v>
      </c>
    </row>
    <row r="60" spans="1:9" x14ac:dyDescent="0.2">
      <c r="C60" s="1" t="s">
        <v>14</v>
      </c>
      <c r="F60" s="1">
        <v>1</v>
      </c>
      <c r="G60" s="3">
        <v>0.08</v>
      </c>
    </row>
    <row r="61" spans="1:9" x14ac:dyDescent="0.2">
      <c r="C61" s="1" t="s">
        <v>6</v>
      </c>
      <c r="F61" s="1">
        <v>2</v>
      </c>
      <c r="G61" s="3">
        <v>0.17</v>
      </c>
    </row>
    <row r="63" spans="1:9" x14ac:dyDescent="0.2">
      <c r="A63" s="2" t="s">
        <v>110</v>
      </c>
    </row>
    <row r="64" spans="1:9" x14ac:dyDescent="0.2">
      <c r="B64" s="4" t="s">
        <v>1</v>
      </c>
      <c r="C64" s="4" t="s">
        <v>111</v>
      </c>
      <c r="D64" s="4"/>
      <c r="E64" s="4"/>
      <c r="F64" s="4">
        <v>2</v>
      </c>
      <c r="G64" s="5">
        <v>1</v>
      </c>
      <c r="H64" s="4" t="s">
        <v>4</v>
      </c>
      <c r="I64" s="4"/>
    </row>
    <row r="66" spans="1:9" x14ac:dyDescent="0.2">
      <c r="A66" s="2" t="s">
        <v>112</v>
      </c>
    </row>
    <row r="67" spans="1:9" x14ac:dyDescent="0.2">
      <c r="B67" s="4" t="s">
        <v>1</v>
      </c>
      <c r="C67" s="4" t="s">
        <v>113</v>
      </c>
      <c r="D67" s="4"/>
      <c r="E67" s="4"/>
      <c r="F67" s="4">
        <v>7</v>
      </c>
      <c r="G67" s="5">
        <v>0.57999999999999996</v>
      </c>
      <c r="H67" s="4" t="s">
        <v>4</v>
      </c>
      <c r="I67" s="4"/>
    </row>
    <row r="68" spans="1:9" x14ac:dyDescent="0.2">
      <c r="C68" s="1" t="s">
        <v>114</v>
      </c>
      <c r="F68" s="1">
        <v>1</v>
      </c>
      <c r="G68" s="3">
        <v>0.08</v>
      </c>
    </row>
    <row r="69" spans="1:9" x14ac:dyDescent="0.2">
      <c r="C69" s="1" t="s">
        <v>115</v>
      </c>
      <c r="F69" s="1">
        <v>1</v>
      </c>
      <c r="G69" s="3">
        <v>0.08</v>
      </c>
    </row>
    <row r="70" spans="1:9" x14ac:dyDescent="0.2">
      <c r="C70" s="1" t="s">
        <v>70</v>
      </c>
      <c r="F70" s="1">
        <v>1</v>
      </c>
      <c r="G70" s="3">
        <v>0.08</v>
      </c>
    </row>
    <row r="71" spans="1:9" x14ac:dyDescent="0.2">
      <c r="C71" s="1" t="s">
        <v>14</v>
      </c>
      <c r="F71" s="1">
        <v>1</v>
      </c>
      <c r="G71" s="3">
        <v>0.08</v>
      </c>
    </row>
    <row r="72" spans="1:9" x14ac:dyDescent="0.2">
      <c r="C72" s="1" t="s">
        <v>6</v>
      </c>
      <c r="F72" s="1">
        <v>1</v>
      </c>
      <c r="G72" s="3">
        <v>0.08</v>
      </c>
    </row>
    <row r="74" spans="1:9" x14ac:dyDescent="0.2">
      <c r="A74" s="2" t="s">
        <v>116</v>
      </c>
    </row>
    <row r="75" spans="1:9" x14ac:dyDescent="0.2">
      <c r="B75" s="4" t="s">
        <v>1</v>
      </c>
      <c r="C75" s="4" t="s">
        <v>103</v>
      </c>
      <c r="D75" s="4"/>
      <c r="E75" s="4"/>
      <c r="F75" s="4">
        <v>10</v>
      </c>
      <c r="G75" s="5">
        <v>1</v>
      </c>
      <c r="H75" s="4" t="s">
        <v>4</v>
      </c>
      <c r="I75" s="4"/>
    </row>
    <row r="77" spans="1:9" x14ac:dyDescent="0.2">
      <c r="A77" s="2" t="s">
        <v>117</v>
      </c>
    </row>
    <row r="78" spans="1:9" x14ac:dyDescent="0.2">
      <c r="B78" s="4" t="s">
        <v>1</v>
      </c>
      <c r="C78" s="4" t="s">
        <v>118</v>
      </c>
      <c r="D78" s="4"/>
      <c r="E78" s="4"/>
      <c r="F78" s="4">
        <v>1</v>
      </c>
      <c r="G78" s="5">
        <v>1</v>
      </c>
      <c r="H78" s="4" t="s">
        <v>4</v>
      </c>
      <c r="I78" s="4"/>
    </row>
    <row r="80" spans="1:9" x14ac:dyDescent="0.2">
      <c r="A80" s="2" t="s">
        <v>119</v>
      </c>
    </row>
    <row r="81" spans="1:9" x14ac:dyDescent="0.2">
      <c r="B81" s="4" t="s">
        <v>1</v>
      </c>
      <c r="C81" s="4" t="s">
        <v>13</v>
      </c>
      <c r="D81" s="4"/>
      <c r="E81" s="4"/>
      <c r="F81" s="4">
        <v>24</v>
      </c>
      <c r="G81" s="5">
        <v>0.8</v>
      </c>
      <c r="H81" s="4" t="s">
        <v>4</v>
      </c>
      <c r="I81" s="4"/>
    </row>
    <row r="82" spans="1:9" x14ac:dyDescent="0.2">
      <c r="C82" s="1" t="s">
        <v>120</v>
      </c>
      <c r="F82" s="1">
        <v>1</v>
      </c>
      <c r="G82" s="3">
        <v>0.03</v>
      </c>
    </row>
    <row r="83" spans="1:9" x14ac:dyDescent="0.2">
      <c r="C83" s="1" t="s">
        <v>14</v>
      </c>
      <c r="F83" s="1">
        <v>1</v>
      </c>
      <c r="G83" s="3">
        <v>0.03</v>
      </c>
    </row>
    <row r="84" spans="1:9" x14ac:dyDescent="0.2">
      <c r="C84" s="1" t="s">
        <v>6</v>
      </c>
      <c r="F84" s="1">
        <v>4</v>
      </c>
      <c r="G84" s="3">
        <v>0.13</v>
      </c>
    </row>
    <row r="86" spans="1:9" x14ac:dyDescent="0.2">
      <c r="A86" s="2" t="s">
        <v>121</v>
      </c>
    </row>
    <row r="87" spans="1:9" x14ac:dyDescent="0.2">
      <c r="B87" s="4" t="s">
        <v>1</v>
      </c>
      <c r="C87" s="4" t="s">
        <v>54</v>
      </c>
      <c r="D87" s="4"/>
      <c r="E87" s="4"/>
      <c r="F87" s="4">
        <v>8</v>
      </c>
      <c r="G87" s="5">
        <v>0.73</v>
      </c>
      <c r="H87" s="4" t="s">
        <v>4</v>
      </c>
      <c r="I87" s="4"/>
    </row>
    <row r="88" spans="1:9" x14ac:dyDescent="0.2">
      <c r="C88" s="1" t="s">
        <v>12</v>
      </c>
      <c r="F88" s="1">
        <v>1</v>
      </c>
      <c r="G88" s="3">
        <v>0.09</v>
      </c>
    </row>
    <row r="89" spans="1:9" x14ac:dyDescent="0.2">
      <c r="C89" s="1" t="s">
        <v>122</v>
      </c>
      <c r="F89" s="1">
        <v>2</v>
      </c>
      <c r="G89" s="3">
        <v>0.18</v>
      </c>
    </row>
    <row r="91" spans="1:9" x14ac:dyDescent="0.2">
      <c r="A91" s="2" t="s">
        <v>123</v>
      </c>
    </row>
    <row r="92" spans="1:9" x14ac:dyDescent="0.2">
      <c r="B92" s="4" t="s">
        <v>1</v>
      </c>
      <c r="C92" s="4" t="s">
        <v>115</v>
      </c>
      <c r="D92" s="4"/>
      <c r="E92" s="4"/>
      <c r="F92" s="4">
        <v>8</v>
      </c>
      <c r="G92" s="5">
        <v>0.73</v>
      </c>
      <c r="H92" s="4" t="s">
        <v>4</v>
      </c>
      <c r="I92" s="4"/>
    </row>
    <row r="93" spans="1:9" x14ac:dyDescent="0.2">
      <c r="C93" s="1" t="s">
        <v>3</v>
      </c>
      <c r="F93" s="1">
        <v>1</v>
      </c>
      <c r="G93" s="3">
        <v>0.09</v>
      </c>
    </row>
    <row r="94" spans="1:9" x14ac:dyDescent="0.2">
      <c r="C94" s="1" t="s">
        <v>6</v>
      </c>
      <c r="F94" s="1">
        <v>2</v>
      </c>
      <c r="G94" s="3">
        <v>0.18</v>
      </c>
    </row>
    <row r="95" spans="1:9" ht="13.5" thickBot="1" x14ac:dyDescent="0.25">
      <c r="A95" s="6"/>
      <c r="B95" s="6"/>
      <c r="C95" s="6"/>
      <c r="D95" s="6"/>
      <c r="E95" s="6"/>
      <c r="F95" s="6"/>
      <c r="G95" s="6"/>
      <c r="H95" s="6"/>
      <c r="I95" s="6"/>
    </row>
    <row r="97" spans="1:9" x14ac:dyDescent="0.2">
      <c r="A97" s="2" t="s">
        <v>124</v>
      </c>
    </row>
    <row r="98" spans="1:9" x14ac:dyDescent="0.2">
      <c r="B98" s="4" t="s">
        <v>1</v>
      </c>
      <c r="C98" s="4" t="s">
        <v>24</v>
      </c>
      <c r="D98" s="4"/>
      <c r="E98" s="4"/>
      <c r="F98" s="4">
        <v>119</v>
      </c>
      <c r="G98" s="5">
        <v>0.76</v>
      </c>
      <c r="H98" s="4" t="s">
        <v>26</v>
      </c>
      <c r="I98" s="4"/>
    </row>
    <row r="99" spans="1:9" x14ac:dyDescent="0.2">
      <c r="C99" s="1" t="s">
        <v>22</v>
      </c>
      <c r="F99" s="1">
        <v>1</v>
      </c>
      <c r="G99" s="3">
        <v>0.01</v>
      </c>
    </row>
    <row r="100" spans="1:9" x14ac:dyDescent="0.2">
      <c r="C100" s="1" t="s">
        <v>23</v>
      </c>
      <c r="F100" s="1">
        <v>6</v>
      </c>
      <c r="G100" s="3">
        <v>0.04</v>
      </c>
    </row>
    <row r="101" spans="1:9" x14ac:dyDescent="0.2">
      <c r="C101" s="1" t="s">
        <v>25</v>
      </c>
      <c r="F101" s="1">
        <v>8</v>
      </c>
      <c r="G101" s="3">
        <v>0.05</v>
      </c>
    </row>
    <row r="102" spans="1:9" x14ac:dyDescent="0.2">
      <c r="C102" s="1" t="s">
        <v>14</v>
      </c>
      <c r="F102" s="1">
        <v>4</v>
      </c>
      <c r="G102" s="3">
        <v>0.03</v>
      </c>
    </row>
    <row r="103" spans="1:9" x14ac:dyDescent="0.2">
      <c r="C103" s="1" t="s">
        <v>6</v>
      </c>
      <c r="F103" s="1">
        <v>18</v>
      </c>
      <c r="G103" s="3">
        <v>0.12</v>
      </c>
    </row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9"/>
  <sheetViews>
    <sheetView tabSelected="1" topLeftCell="A13" workbookViewId="0">
      <selection activeCell="S40" sqref="S40"/>
    </sheetView>
  </sheetViews>
  <sheetFormatPr defaultRowHeight="12.75" x14ac:dyDescent="0.2"/>
  <cols>
    <col min="1" max="1" width="9.140625" style="1"/>
    <col min="2" max="2" width="10.5703125" style="1" customWidth="1"/>
    <col min="3" max="17" width="9.140625" style="1"/>
    <col min="18" max="18" width="9.140625" style="7"/>
    <col min="19" max="16384" width="9.140625" style="1"/>
  </cols>
  <sheetData>
    <row r="1" spans="1:32" ht="15.75" x14ac:dyDescent="0.25">
      <c r="A1" s="15" t="s">
        <v>162</v>
      </c>
      <c r="B1" s="15"/>
      <c r="C1" s="15"/>
      <c r="D1" s="15"/>
      <c r="E1" s="15"/>
      <c r="F1" s="15"/>
      <c r="G1" s="15"/>
      <c r="H1" s="15"/>
      <c r="I1" s="15"/>
      <c r="J1" s="15" t="s">
        <v>27</v>
      </c>
      <c r="K1" s="16"/>
      <c r="L1" s="16"/>
      <c r="M1" s="16"/>
      <c r="N1" s="16"/>
      <c r="O1" s="16"/>
      <c r="P1" s="16"/>
      <c r="Q1" s="16"/>
      <c r="R1" s="16"/>
    </row>
    <row r="3" spans="1:32" x14ac:dyDescent="0.2">
      <c r="A3" s="2" t="s">
        <v>163</v>
      </c>
      <c r="J3" s="2" t="s">
        <v>214</v>
      </c>
      <c r="N3" s="9" t="s">
        <v>37</v>
      </c>
      <c r="O3" s="9" t="s">
        <v>38</v>
      </c>
      <c r="P3" s="9" t="s">
        <v>39</v>
      </c>
      <c r="Q3" s="9" t="s">
        <v>40</v>
      </c>
      <c r="R3" s="9" t="s">
        <v>41</v>
      </c>
      <c r="AD3" s="1" t="s">
        <v>42</v>
      </c>
      <c r="AE3" s="1" t="s">
        <v>14</v>
      </c>
      <c r="AF3" s="1" t="s">
        <v>214</v>
      </c>
    </row>
    <row r="4" spans="1:32" x14ac:dyDescent="0.2">
      <c r="B4" s="4" t="s">
        <v>1</v>
      </c>
      <c r="C4" s="4" t="s">
        <v>164</v>
      </c>
      <c r="D4" s="4"/>
      <c r="E4" s="4"/>
      <c r="F4" s="4">
        <v>1</v>
      </c>
      <c r="G4" s="5">
        <v>1</v>
      </c>
      <c r="H4" s="4" t="s">
        <v>4</v>
      </c>
      <c r="I4" s="4"/>
      <c r="J4" s="1" t="s">
        <v>164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AC4" s="1" t="s">
        <v>37</v>
      </c>
      <c r="AD4" s="1">
        <v>224</v>
      </c>
      <c r="AE4" s="1">
        <v>153</v>
      </c>
      <c r="AF4" s="1">
        <v>154</v>
      </c>
    </row>
    <row r="5" spans="1:32" x14ac:dyDescent="0.2">
      <c r="J5" s="1" t="s">
        <v>215</v>
      </c>
      <c r="N5" s="7">
        <v>11</v>
      </c>
      <c r="O5" s="7">
        <v>14</v>
      </c>
      <c r="P5" s="7">
        <v>12</v>
      </c>
      <c r="Q5" s="7">
        <v>10</v>
      </c>
      <c r="R5" s="7">
        <v>20</v>
      </c>
      <c r="AC5" s="1" t="s">
        <v>38</v>
      </c>
      <c r="AD5" s="1">
        <v>244</v>
      </c>
      <c r="AE5" s="1">
        <v>179</v>
      </c>
      <c r="AF5" s="1">
        <v>201</v>
      </c>
    </row>
    <row r="6" spans="1:32" x14ac:dyDescent="0.2">
      <c r="A6" s="2" t="s">
        <v>165</v>
      </c>
      <c r="J6" s="1" t="s">
        <v>166</v>
      </c>
      <c r="N6" s="7">
        <v>6</v>
      </c>
      <c r="O6" s="7">
        <v>4</v>
      </c>
      <c r="P6" s="7">
        <v>4</v>
      </c>
      <c r="Q6" s="7">
        <v>5</v>
      </c>
      <c r="R6" s="7">
        <v>6</v>
      </c>
      <c r="AC6" s="1" t="s">
        <v>39</v>
      </c>
      <c r="AD6" s="1">
        <v>250</v>
      </c>
      <c r="AE6" s="1">
        <v>164</v>
      </c>
      <c r="AF6" s="1">
        <v>202</v>
      </c>
    </row>
    <row r="7" spans="1:32" x14ac:dyDescent="0.2">
      <c r="B7" s="4" t="s">
        <v>1</v>
      </c>
      <c r="C7" s="4" t="s">
        <v>166</v>
      </c>
      <c r="D7" s="4"/>
      <c r="E7" s="4"/>
      <c r="F7" s="4">
        <v>5</v>
      </c>
      <c r="G7" s="5">
        <v>0.83</v>
      </c>
      <c r="H7" s="4" t="s">
        <v>4</v>
      </c>
      <c r="I7" s="4"/>
      <c r="J7" s="1" t="s">
        <v>216</v>
      </c>
      <c r="N7" s="7">
        <v>7</v>
      </c>
      <c r="O7" s="7">
        <v>6</v>
      </c>
      <c r="P7" s="7">
        <v>6</v>
      </c>
      <c r="Q7" s="7">
        <v>7</v>
      </c>
      <c r="R7" s="7">
        <v>11</v>
      </c>
      <c r="AC7" s="1" t="s">
        <v>40</v>
      </c>
      <c r="AD7" s="1">
        <v>254</v>
      </c>
      <c r="AE7" s="1">
        <v>166</v>
      </c>
      <c r="AF7" s="1">
        <v>223</v>
      </c>
    </row>
    <row r="8" spans="1:32" x14ac:dyDescent="0.2">
      <c r="C8" s="1" t="s">
        <v>57</v>
      </c>
      <c r="F8" s="1">
        <v>1</v>
      </c>
      <c r="G8" s="3">
        <v>0.17</v>
      </c>
      <c r="J8" s="1" t="s">
        <v>217</v>
      </c>
      <c r="N8" s="7">
        <v>0</v>
      </c>
      <c r="O8" s="7">
        <v>0</v>
      </c>
      <c r="P8" s="7">
        <v>0</v>
      </c>
      <c r="Q8" s="7">
        <v>2</v>
      </c>
      <c r="R8" s="7">
        <v>0</v>
      </c>
      <c r="AC8" s="1" t="s">
        <v>41</v>
      </c>
      <c r="AD8" s="1">
        <v>324</v>
      </c>
      <c r="AE8" s="1">
        <v>80</v>
      </c>
      <c r="AF8" s="1">
        <v>238</v>
      </c>
    </row>
    <row r="9" spans="1:32" x14ac:dyDescent="0.2">
      <c r="J9" s="1" t="s">
        <v>92</v>
      </c>
      <c r="N9" s="7">
        <v>14</v>
      </c>
      <c r="O9" s="7">
        <v>27</v>
      </c>
      <c r="P9" s="7">
        <v>28</v>
      </c>
      <c r="Q9" s="7">
        <v>29</v>
      </c>
      <c r="R9" s="7">
        <v>42</v>
      </c>
    </row>
    <row r="10" spans="1:32" x14ac:dyDescent="0.2">
      <c r="A10" s="2" t="s">
        <v>167</v>
      </c>
      <c r="J10" s="1" t="s">
        <v>218</v>
      </c>
      <c r="N10" s="7">
        <v>4</v>
      </c>
      <c r="O10" s="7">
        <v>6</v>
      </c>
      <c r="P10" s="7">
        <v>5</v>
      </c>
      <c r="Q10" s="7">
        <v>10</v>
      </c>
      <c r="R10" s="7">
        <v>12</v>
      </c>
    </row>
    <row r="11" spans="1:32" x14ac:dyDescent="0.2">
      <c r="B11" s="4" t="s">
        <v>1</v>
      </c>
      <c r="C11" s="4" t="s">
        <v>93</v>
      </c>
      <c r="D11" s="4"/>
      <c r="E11" s="4"/>
      <c r="F11" s="4">
        <v>15</v>
      </c>
      <c r="G11" s="5">
        <v>0.75</v>
      </c>
      <c r="H11" s="4" t="s">
        <v>4</v>
      </c>
      <c r="I11" s="4"/>
      <c r="J11" s="1" t="s">
        <v>176</v>
      </c>
      <c r="N11" s="7">
        <v>13</v>
      </c>
      <c r="O11" s="7">
        <v>11</v>
      </c>
      <c r="P11" s="7">
        <v>16</v>
      </c>
      <c r="Q11" s="7">
        <v>12</v>
      </c>
      <c r="R11" s="7">
        <v>9</v>
      </c>
      <c r="AC11" s="1" t="s">
        <v>228</v>
      </c>
      <c r="AD11" s="3">
        <v>1</v>
      </c>
    </row>
    <row r="12" spans="1:32" x14ac:dyDescent="0.2">
      <c r="C12" s="1" t="s">
        <v>168</v>
      </c>
      <c r="F12" s="1">
        <v>1</v>
      </c>
      <c r="G12" s="3">
        <v>0.05</v>
      </c>
      <c r="J12" s="1" t="s">
        <v>219</v>
      </c>
      <c r="N12" s="7">
        <v>4</v>
      </c>
      <c r="O12" s="7">
        <v>7</v>
      </c>
      <c r="P12" s="7">
        <v>4</v>
      </c>
      <c r="Q12" s="7">
        <v>10</v>
      </c>
      <c r="R12" s="7">
        <v>17</v>
      </c>
      <c r="AC12" s="1" t="s">
        <v>229</v>
      </c>
      <c r="AD12" s="3">
        <v>0.83</v>
      </c>
    </row>
    <row r="13" spans="1:32" x14ac:dyDescent="0.2">
      <c r="C13" s="1" t="s">
        <v>12</v>
      </c>
      <c r="F13" s="1">
        <v>1</v>
      </c>
      <c r="G13" s="3">
        <v>0.05</v>
      </c>
      <c r="J13" s="1" t="s">
        <v>220</v>
      </c>
      <c r="N13" s="7">
        <v>2</v>
      </c>
      <c r="O13" s="7">
        <v>1</v>
      </c>
      <c r="P13" s="7">
        <v>0</v>
      </c>
      <c r="Q13" s="7">
        <v>0</v>
      </c>
      <c r="R13" s="7">
        <v>0</v>
      </c>
      <c r="AC13" s="1" t="s">
        <v>230</v>
      </c>
      <c r="AD13" s="3">
        <v>0.75</v>
      </c>
    </row>
    <row r="14" spans="1:32" x14ac:dyDescent="0.2">
      <c r="C14" s="1" t="s">
        <v>166</v>
      </c>
      <c r="F14" s="1">
        <v>1</v>
      </c>
      <c r="G14" s="3">
        <v>0.05</v>
      </c>
      <c r="J14" s="1" t="s">
        <v>221</v>
      </c>
      <c r="N14" s="7">
        <v>0</v>
      </c>
      <c r="O14" s="7">
        <v>1</v>
      </c>
      <c r="P14" s="7">
        <v>1</v>
      </c>
      <c r="Q14" s="7">
        <v>0</v>
      </c>
      <c r="R14" s="7">
        <v>0</v>
      </c>
      <c r="AC14" s="1" t="s">
        <v>231</v>
      </c>
      <c r="AD14" s="3">
        <v>0.73</v>
      </c>
    </row>
    <row r="15" spans="1:32" x14ac:dyDescent="0.2">
      <c r="C15" s="1" t="s">
        <v>6</v>
      </c>
      <c r="F15" s="1">
        <v>2</v>
      </c>
      <c r="G15" s="3">
        <v>0.1</v>
      </c>
      <c r="J15" s="1" t="s">
        <v>222</v>
      </c>
      <c r="N15" s="7">
        <v>0</v>
      </c>
      <c r="O15" s="7">
        <v>1</v>
      </c>
      <c r="P15" s="7">
        <v>0</v>
      </c>
      <c r="Q15" s="7">
        <v>1</v>
      </c>
      <c r="R15" s="7">
        <v>1</v>
      </c>
      <c r="AC15" s="1" t="s">
        <v>232</v>
      </c>
      <c r="AD15" s="3">
        <v>0.81</v>
      </c>
    </row>
    <row r="16" spans="1:32" x14ac:dyDescent="0.2">
      <c r="J16" s="1" t="s">
        <v>177</v>
      </c>
      <c r="N16" s="7">
        <v>3</v>
      </c>
      <c r="O16" s="7">
        <v>5</v>
      </c>
      <c r="P16" s="7">
        <v>3</v>
      </c>
      <c r="Q16" s="7">
        <v>6</v>
      </c>
      <c r="R16" s="7">
        <v>7</v>
      </c>
      <c r="AC16" s="1" t="s">
        <v>233</v>
      </c>
      <c r="AD16" s="3">
        <v>0.42</v>
      </c>
    </row>
    <row r="17" spans="1:30" x14ac:dyDescent="0.2">
      <c r="A17" s="2" t="s">
        <v>169</v>
      </c>
      <c r="J17" s="1" t="s">
        <v>223</v>
      </c>
      <c r="N17" s="7">
        <v>3</v>
      </c>
      <c r="O17" s="7">
        <v>2</v>
      </c>
      <c r="P17" s="7">
        <v>0</v>
      </c>
      <c r="Q17" s="7">
        <v>0</v>
      </c>
      <c r="R17" s="7">
        <v>0</v>
      </c>
      <c r="AC17" s="1" t="s">
        <v>234</v>
      </c>
      <c r="AD17" s="3">
        <v>0.67</v>
      </c>
    </row>
    <row r="18" spans="1:30" x14ac:dyDescent="0.2">
      <c r="B18" s="4" t="s">
        <v>1</v>
      </c>
      <c r="C18" s="4" t="s">
        <v>170</v>
      </c>
      <c r="D18" s="4"/>
      <c r="E18" s="4"/>
      <c r="F18" s="4">
        <v>8</v>
      </c>
      <c r="G18" s="5">
        <v>0.73</v>
      </c>
      <c r="H18" s="4" t="s">
        <v>4</v>
      </c>
      <c r="I18" s="4"/>
      <c r="J18" s="1" t="s">
        <v>199</v>
      </c>
      <c r="N18" s="7">
        <v>2</v>
      </c>
      <c r="O18" s="7">
        <v>27</v>
      </c>
      <c r="P18" s="7">
        <v>34</v>
      </c>
      <c r="Q18" s="7">
        <v>2</v>
      </c>
      <c r="R18" s="7">
        <v>0</v>
      </c>
      <c r="AC18" s="1" t="s">
        <v>235</v>
      </c>
      <c r="AD18" s="3">
        <v>0.5</v>
      </c>
    </row>
    <row r="19" spans="1:30" x14ac:dyDescent="0.2">
      <c r="C19" s="1" t="s">
        <v>164</v>
      </c>
      <c r="F19" s="1">
        <v>1</v>
      </c>
      <c r="G19" s="3">
        <v>0.09</v>
      </c>
      <c r="J19" s="1" t="s">
        <v>122</v>
      </c>
      <c r="N19" s="7">
        <v>0</v>
      </c>
      <c r="O19" s="7">
        <v>4</v>
      </c>
      <c r="P19" s="7">
        <v>12</v>
      </c>
      <c r="Q19" s="7">
        <v>2</v>
      </c>
      <c r="R19" s="7">
        <v>0</v>
      </c>
      <c r="AC19" s="1" t="s">
        <v>236</v>
      </c>
      <c r="AD19" s="3">
        <v>0.25</v>
      </c>
    </row>
    <row r="20" spans="1:30" x14ac:dyDescent="0.2">
      <c r="C20" s="1" t="s">
        <v>14</v>
      </c>
      <c r="F20" s="1">
        <v>1</v>
      </c>
      <c r="G20" s="3">
        <v>0.09</v>
      </c>
      <c r="J20" s="1" t="s">
        <v>224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  <c r="AC20" s="1" t="s">
        <v>237</v>
      </c>
      <c r="AD20" s="3">
        <v>0.71</v>
      </c>
    </row>
    <row r="21" spans="1:30" x14ac:dyDescent="0.2">
      <c r="C21" s="1" t="s">
        <v>6</v>
      </c>
      <c r="F21" s="1">
        <v>1</v>
      </c>
      <c r="G21" s="3">
        <v>0.09</v>
      </c>
      <c r="J21" s="1" t="s">
        <v>225</v>
      </c>
      <c r="N21" s="7">
        <v>2</v>
      </c>
      <c r="O21" s="7">
        <v>1</v>
      </c>
      <c r="P21" s="7">
        <v>0</v>
      </c>
      <c r="Q21" s="7">
        <v>1</v>
      </c>
      <c r="R21" s="7">
        <v>0</v>
      </c>
      <c r="AC21" s="1" t="s">
        <v>238</v>
      </c>
      <c r="AD21" s="3">
        <v>0</v>
      </c>
    </row>
    <row r="22" spans="1:30" x14ac:dyDescent="0.2">
      <c r="J22" s="1" t="s">
        <v>188</v>
      </c>
      <c r="N22" s="7">
        <v>2</v>
      </c>
      <c r="O22" s="7">
        <v>0</v>
      </c>
      <c r="P22" s="7">
        <v>1</v>
      </c>
      <c r="Q22" s="7">
        <v>0</v>
      </c>
      <c r="R22" s="7">
        <v>2</v>
      </c>
      <c r="AC22" s="1" t="s">
        <v>239</v>
      </c>
      <c r="AD22" s="3">
        <v>0.86</v>
      </c>
    </row>
    <row r="23" spans="1:30" x14ac:dyDescent="0.2">
      <c r="A23" s="2" t="s">
        <v>171</v>
      </c>
      <c r="J23" s="1" t="s">
        <v>190</v>
      </c>
      <c r="N23" s="7">
        <v>3</v>
      </c>
      <c r="O23" s="7">
        <v>3</v>
      </c>
      <c r="P23" s="7">
        <v>4</v>
      </c>
      <c r="Q23" s="7">
        <v>2</v>
      </c>
      <c r="R23" s="7">
        <v>3</v>
      </c>
      <c r="AC23" s="1" t="s">
        <v>240</v>
      </c>
      <c r="AD23" s="3">
        <v>0.5</v>
      </c>
    </row>
    <row r="24" spans="1:30" x14ac:dyDescent="0.2">
      <c r="B24" s="4" t="s">
        <v>1</v>
      </c>
      <c r="C24" s="4" t="s">
        <v>92</v>
      </c>
      <c r="D24" s="4"/>
      <c r="E24" s="4"/>
      <c r="F24" s="4">
        <v>34</v>
      </c>
      <c r="G24" s="5">
        <v>0.81</v>
      </c>
      <c r="H24" s="4" t="s">
        <v>4</v>
      </c>
      <c r="I24" s="4"/>
      <c r="J24" s="1" t="s">
        <v>192</v>
      </c>
      <c r="N24" s="7">
        <v>5</v>
      </c>
      <c r="O24" s="7">
        <v>6</v>
      </c>
      <c r="P24" s="7">
        <v>5</v>
      </c>
      <c r="Q24" s="7">
        <v>2</v>
      </c>
      <c r="R24" s="7">
        <v>3</v>
      </c>
      <c r="AC24" s="1" t="s">
        <v>241</v>
      </c>
      <c r="AD24" s="3">
        <v>0.33</v>
      </c>
    </row>
    <row r="25" spans="1:30" x14ac:dyDescent="0.2">
      <c r="C25" s="1" t="s">
        <v>56</v>
      </c>
      <c r="F25" s="1">
        <v>1</v>
      </c>
      <c r="G25" s="3">
        <v>0.02</v>
      </c>
      <c r="J25" s="1" t="s">
        <v>194</v>
      </c>
      <c r="N25" s="7">
        <v>1</v>
      </c>
      <c r="O25" s="7">
        <v>0</v>
      </c>
      <c r="P25" s="7">
        <v>1</v>
      </c>
      <c r="Q25" s="7">
        <v>1</v>
      </c>
      <c r="R25" s="7">
        <v>1</v>
      </c>
      <c r="AC25" s="1" t="s">
        <v>242</v>
      </c>
      <c r="AD25" s="3">
        <v>0.33</v>
      </c>
    </row>
    <row r="26" spans="1:30" x14ac:dyDescent="0.2">
      <c r="C26" s="1" t="s">
        <v>3</v>
      </c>
      <c r="F26" s="1">
        <v>1</v>
      </c>
      <c r="G26" s="3">
        <v>0.02</v>
      </c>
      <c r="J26" s="1" t="s">
        <v>195</v>
      </c>
      <c r="N26" s="7">
        <v>0</v>
      </c>
      <c r="O26" s="7">
        <v>0</v>
      </c>
      <c r="P26" s="7">
        <v>1</v>
      </c>
      <c r="Q26" s="7">
        <v>1</v>
      </c>
      <c r="R26" s="7">
        <v>1</v>
      </c>
      <c r="AC26" s="1" t="s">
        <v>243</v>
      </c>
      <c r="AD26" s="3">
        <v>0</v>
      </c>
    </row>
    <row r="27" spans="1:30" x14ac:dyDescent="0.2">
      <c r="C27" s="1" t="s">
        <v>14</v>
      </c>
      <c r="F27" s="1">
        <v>2</v>
      </c>
      <c r="G27" s="3">
        <v>0.05</v>
      </c>
      <c r="J27" s="1" t="s">
        <v>197</v>
      </c>
      <c r="N27" s="7">
        <v>10</v>
      </c>
      <c r="O27" s="7">
        <v>14</v>
      </c>
      <c r="P27" s="7">
        <v>14</v>
      </c>
      <c r="Q27" s="7">
        <v>15</v>
      </c>
      <c r="R27" s="7">
        <v>8</v>
      </c>
      <c r="AC27" s="1" t="s">
        <v>244</v>
      </c>
      <c r="AD27" s="3">
        <v>1</v>
      </c>
    </row>
    <row r="28" spans="1:30" x14ac:dyDescent="0.2">
      <c r="C28" s="1" t="s">
        <v>6</v>
      </c>
      <c r="F28" s="1">
        <v>4</v>
      </c>
      <c r="G28" s="3">
        <v>0.1</v>
      </c>
      <c r="J28" s="1" t="s">
        <v>12</v>
      </c>
      <c r="N28" s="7">
        <v>45</v>
      </c>
      <c r="O28" s="7">
        <v>34</v>
      </c>
      <c r="P28" s="7">
        <v>16</v>
      </c>
      <c r="Q28" s="7">
        <v>72</v>
      </c>
      <c r="R28" s="7">
        <v>69</v>
      </c>
      <c r="AC28" s="1" t="s">
        <v>245</v>
      </c>
      <c r="AD28" s="3">
        <v>0.63</v>
      </c>
    </row>
    <row r="29" spans="1:30" x14ac:dyDescent="0.2">
      <c r="J29" s="1" t="s">
        <v>202</v>
      </c>
      <c r="N29" s="7">
        <v>0</v>
      </c>
      <c r="O29" s="7">
        <v>0</v>
      </c>
      <c r="P29" s="7">
        <v>2</v>
      </c>
      <c r="Q29" s="7">
        <v>4</v>
      </c>
      <c r="R29" s="7">
        <v>4</v>
      </c>
      <c r="AC29" s="1" t="s">
        <v>246</v>
      </c>
      <c r="AD29" s="3">
        <v>0.75</v>
      </c>
    </row>
    <row r="30" spans="1:30" x14ac:dyDescent="0.2">
      <c r="A30" s="2" t="s">
        <v>172</v>
      </c>
      <c r="J30" s="1" t="s">
        <v>226</v>
      </c>
      <c r="N30" s="7">
        <v>0</v>
      </c>
      <c r="O30" s="7">
        <v>2</v>
      </c>
      <c r="P30" s="7">
        <v>0</v>
      </c>
      <c r="Q30" s="7">
        <v>0</v>
      </c>
      <c r="R30" s="7">
        <v>0</v>
      </c>
      <c r="AC30" s="1" t="s">
        <v>247</v>
      </c>
      <c r="AD30" s="3">
        <v>0.5</v>
      </c>
    </row>
    <row r="31" spans="1:30" x14ac:dyDescent="0.2">
      <c r="B31" s="4" t="s">
        <v>1</v>
      </c>
      <c r="C31" s="4" t="s">
        <v>173</v>
      </c>
      <c r="D31" s="4"/>
      <c r="E31" s="4"/>
      <c r="F31" s="4">
        <v>5</v>
      </c>
      <c r="G31" s="5">
        <v>0.42</v>
      </c>
      <c r="H31" s="4" t="s">
        <v>4</v>
      </c>
      <c r="I31" s="4"/>
      <c r="J31" s="1" t="s">
        <v>200</v>
      </c>
      <c r="N31" s="7">
        <v>7</v>
      </c>
      <c r="O31" s="7">
        <v>10</v>
      </c>
      <c r="P31" s="7">
        <v>7</v>
      </c>
      <c r="Q31" s="7">
        <v>11</v>
      </c>
      <c r="R31" s="7">
        <v>4</v>
      </c>
      <c r="AC31" s="1" t="s">
        <v>248</v>
      </c>
      <c r="AD31" s="3">
        <v>0.75</v>
      </c>
    </row>
    <row r="32" spans="1:30" x14ac:dyDescent="0.2">
      <c r="C32" s="1" t="s">
        <v>12</v>
      </c>
      <c r="F32" s="1">
        <v>1</v>
      </c>
      <c r="G32" s="3">
        <v>0.08</v>
      </c>
      <c r="J32" s="1" t="s">
        <v>63</v>
      </c>
      <c r="N32" s="7">
        <v>4</v>
      </c>
      <c r="O32" s="7">
        <v>4</v>
      </c>
      <c r="P32" s="7">
        <v>11</v>
      </c>
      <c r="Q32" s="7">
        <v>9</v>
      </c>
      <c r="R32" s="7">
        <v>8</v>
      </c>
      <c r="AC32" s="1" t="s">
        <v>249</v>
      </c>
      <c r="AD32" s="3">
        <v>0.75</v>
      </c>
    </row>
    <row r="33" spans="1:30" x14ac:dyDescent="0.2">
      <c r="C33" s="1" t="s">
        <v>174</v>
      </c>
      <c r="F33" s="1">
        <v>1</v>
      </c>
      <c r="G33" s="3">
        <v>0.08</v>
      </c>
      <c r="J33" s="1" t="s">
        <v>227</v>
      </c>
      <c r="N33" s="7">
        <v>0</v>
      </c>
      <c r="O33" s="7">
        <v>0</v>
      </c>
      <c r="P33" s="7">
        <v>1</v>
      </c>
      <c r="Q33" s="7">
        <v>1</v>
      </c>
      <c r="R33" s="7">
        <v>0</v>
      </c>
      <c r="AC33" s="1" t="s">
        <v>250</v>
      </c>
      <c r="AD33" s="3">
        <v>0.33</v>
      </c>
    </row>
    <row r="34" spans="1:30" x14ac:dyDescent="0.2">
      <c r="C34" s="1" t="s">
        <v>92</v>
      </c>
      <c r="F34" s="1">
        <v>2</v>
      </c>
      <c r="G34" s="3">
        <v>0.17</v>
      </c>
      <c r="J34" s="1" t="s">
        <v>206</v>
      </c>
      <c r="N34" s="7">
        <v>0</v>
      </c>
      <c r="O34" s="7">
        <v>2</v>
      </c>
      <c r="P34" s="7">
        <v>1</v>
      </c>
      <c r="Q34" s="7">
        <v>1</v>
      </c>
      <c r="R34" s="7">
        <v>3</v>
      </c>
      <c r="AC34" s="1" t="s">
        <v>251</v>
      </c>
      <c r="AD34" s="3">
        <v>0.5</v>
      </c>
    </row>
    <row r="35" spans="1:30" x14ac:dyDescent="0.2">
      <c r="C35" s="1" t="s">
        <v>14</v>
      </c>
      <c r="F35" s="1">
        <v>2</v>
      </c>
      <c r="G35" s="3">
        <v>0.17</v>
      </c>
      <c r="J35" s="1" t="s">
        <v>208</v>
      </c>
      <c r="N35" s="7">
        <v>0</v>
      </c>
      <c r="O35" s="7">
        <v>0</v>
      </c>
      <c r="P35" s="7">
        <v>1</v>
      </c>
      <c r="Q35" s="7">
        <v>0</v>
      </c>
      <c r="R35" s="7">
        <v>2</v>
      </c>
      <c r="AC35" s="1" t="s">
        <v>252</v>
      </c>
      <c r="AD35" s="3">
        <v>0.75</v>
      </c>
    </row>
    <row r="36" spans="1:30" ht="13.5" thickBot="1" x14ac:dyDescent="0.25">
      <c r="C36" s="1" t="s">
        <v>6</v>
      </c>
      <c r="F36" s="1">
        <v>1</v>
      </c>
      <c r="G36" s="3">
        <v>0.08</v>
      </c>
      <c r="J36" s="6" t="s">
        <v>210</v>
      </c>
      <c r="K36" s="6"/>
      <c r="L36" s="6"/>
      <c r="M36" s="6"/>
      <c r="N36" s="10">
        <v>5</v>
      </c>
      <c r="O36" s="10">
        <v>9</v>
      </c>
      <c r="P36" s="10">
        <v>12</v>
      </c>
      <c r="Q36" s="10">
        <v>7</v>
      </c>
      <c r="R36" s="10">
        <v>4</v>
      </c>
    </row>
    <row r="37" spans="1:30" x14ac:dyDescent="0.2">
      <c r="J37" s="2" t="s">
        <v>34</v>
      </c>
      <c r="N37" s="9">
        <v>154</v>
      </c>
      <c r="O37" s="9">
        <v>201</v>
      </c>
      <c r="P37" s="9">
        <v>202</v>
      </c>
      <c r="Q37" s="9">
        <v>223</v>
      </c>
      <c r="R37" s="9">
        <f>SUM(R4:R36)</f>
        <v>238</v>
      </c>
    </row>
    <row r="38" spans="1:30" x14ac:dyDescent="0.2">
      <c r="A38" s="2" t="s">
        <v>175</v>
      </c>
      <c r="N38" s="7"/>
      <c r="O38" s="7"/>
      <c r="P38" s="7"/>
      <c r="Q38" s="7"/>
    </row>
    <row r="39" spans="1:30" x14ac:dyDescent="0.2">
      <c r="B39" s="4" t="s">
        <v>1</v>
      </c>
      <c r="C39" s="4" t="s">
        <v>176</v>
      </c>
      <c r="D39" s="4"/>
      <c r="E39" s="4"/>
      <c r="F39" s="4">
        <v>6</v>
      </c>
      <c r="G39" s="5">
        <v>0.67</v>
      </c>
      <c r="H39" s="4" t="s">
        <v>4</v>
      </c>
      <c r="I39" s="4"/>
      <c r="J39" s="2" t="s">
        <v>35</v>
      </c>
      <c r="N39" s="9">
        <v>378</v>
      </c>
      <c r="O39" s="9">
        <v>445</v>
      </c>
      <c r="P39" s="9">
        <v>452</v>
      </c>
      <c r="Q39" s="9">
        <v>477</v>
      </c>
      <c r="R39" s="9">
        <v>562</v>
      </c>
    </row>
    <row r="40" spans="1:30" ht="13.5" thickBot="1" x14ac:dyDescent="0.25">
      <c r="C40" s="1" t="s">
        <v>177</v>
      </c>
      <c r="F40" s="1">
        <v>1</v>
      </c>
      <c r="G40" s="3">
        <v>0.11</v>
      </c>
      <c r="J40" s="8" t="s">
        <v>14</v>
      </c>
      <c r="K40" s="6"/>
      <c r="L40" s="6"/>
      <c r="M40" s="6"/>
      <c r="N40" s="11">
        <v>153</v>
      </c>
      <c r="O40" s="11">
        <v>179</v>
      </c>
      <c r="P40" s="11">
        <v>164</v>
      </c>
      <c r="Q40" s="11">
        <v>166</v>
      </c>
      <c r="R40" s="11">
        <v>80</v>
      </c>
    </row>
    <row r="41" spans="1:30" x14ac:dyDescent="0.2">
      <c r="C41" s="1" t="s">
        <v>6</v>
      </c>
      <c r="F41" s="1">
        <v>2</v>
      </c>
      <c r="G41" s="3">
        <v>0.22</v>
      </c>
      <c r="J41" s="2" t="s">
        <v>36</v>
      </c>
      <c r="N41" s="9">
        <v>531</v>
      </c>
      <c r="O41" s="9">
        <v>624</v>
      </c>
      <c r="P41" s="9">
        <v>616</v>
      </c>
      <c r="Q41" s="9">
        <v>643</v>
      </c>
      <c r="R41" s="9">
        <v>642</v>
      </c>
    </row>
    <row r="43" spans="1:30" x14ac:dyDescent="0.2">
      <c r="A43" s="2" t="s">
        <v>178</v>
      </c>
    </row>
    <row r="44" spans="1:30" x14ac:dyDescent="0.2">
      <c r="B44" s="4" t="s">
        <v>1</v>
      </c>
      <c r="C44" s="4" t="s">
        <v>179</v>
      </c>
      <c r="D44" s="4"/>
      <c r="E44" s="4"/>
      <c r="F44" s="4">
        <v>3</v>
      </c>
      <c r="G44" s="5">
        <v>0.5</v>
      </c>
      <c r="H44" s="4" t="s">
        <v>4</v>
      </c>
      <c r="I44" s="4"/>
    </row>
    <row r="45" spans="1:30" x14ac:dyDescent="0.2">
      <c r="C45" s="1" t="s">
        <v>180</v>
      </c>
      <c r="F45" s="1">
        <v>1</v>
      </c>
      <c r="G45" s="3">
        <v>0.17</v>
      </c>
    </row>
    <row r="46" spans="1:30" x14ac:dyDescent="0.2">
      <c r="C46" s="1" t="s">
        <v>6</v>
      </c>
      <c r="F46" s="1">
        <v>2</v>
      </c>
      <c r="G46" s="3">
        <v>0.33</v>
      </c>
    </row>
    <row r="48" spans="1:30" x14ac:dyDescent="0.2">
      <c r="A48" s="2" t="s">
        <v>181</v>
      </c>
    </row>
    <row r="49" spans="1:9" x14ac:dyDescent="0.2">
      <c r="B49" s="4" t="s">
        <v>1</v>
      </c>
      <c r="C49" s="4" t="s">
        <v>180</v>
      </c>
      <c r="D49" s="4"/>
      <c r="E49" s="4"/>
      <c r="F49" s="4">
        <v>1</v>
      </c>
      <c r="G49" s="5">
        <v>0.25</v>
      </c>
      <c r="H49" s="4" t="s">
        <v>4</v>
      </c>
      <c r="I49" s="4"/>
    </row>
    <row r="50" spans="1:9" x14ac:dyDescent="0.2">
      <c r="C50" s="1" t="s">
        <v>100</v>
      </c>
      <c r="F50" s="1">
        <v>1</v>
      </c>
      <c r="G50" s="3">
        <v>0.25</v>
      </c>
    </row>
    <row r="51" spans="1:9" x14ac:dyDescent="0.2">
      <c r="C51" s="1" t="s">
        <v>14</v>
      </c>
      <c r="F51" s="1">
        <v>1</v>
      </c>
      <c r="G51" s="3">
        <v>0.25</v>
      </c>
    </row>
    <row r="52" spans="1:9" x14ac:dyDescent="0.2">
      <c r="C52" s="1" t="s">
        <v>6</v>
      </c>
      <c r="F52" s="1">
        <v>1</v>
      </c>
      <c r="G52" s="3">
        <v>0.25</v>
      </c>
    </row>
    <row r="56" spans="1:9" x14ac:dyDescent="0.2">
      <c r="A56" s="2" t="s">
        <v>182</v>
      </c>
    </row>
    <row r="57" spans="1:9" x14ac:dyDescent="0.2">
      <c r="B57" s="4" t="s">
        <v>1</v>
      </c>
      <c r="C57" s="4" t="s">
        <v>183</v>
      </c>
      <c r="D57" s="4"/>
      <c r="E57" s="4"/>
      <c r="F57" s="4">
        <v>5</v>
      </c>
      <c r="G57" s="5">
        <v>0.71</v>
      </c>
      <c r="H57" s="4" t="s">
        <v>4</v>
      </c>
      <c r="I57" s="4"/>
    </row>
    <row r="58" spans="1:9" x14ac:dyDescent="0.2">
      <c r="C58" s="1" t="s">
        <v>177</v>
      </c>
      <c r="F58" s="1">
        <v>1</v>
      </c>
      <c r="G58" s="3">
        <v>0.14000000000000001</v>
      </c>
    </row>
    <row r="59" spans="1:9" x14ac:dyDescent="0.2">
      <c r="C59" s="1" t="s">
        <v>6</v>
      </c>
      <c r="F59" s="1">
        <v>1</v>
      </c>
      <c r="G59" s="3">
        <v>0.14000000000000001</v>
      </c>
    </row>
    <row r="61" spans="1:9" x14ac:dyDescent="0.2">
      <c r="A61" s="2" t="s">
        <v>184</v>
      </c>
    </row>
    <row r="62" spans="1:9" x14ac:dyDescent="0.2">
      <c r="B62" s="4" t="s">
        <v>1</v>
      </c>
      <c r="C62" s="4" t="s">
        <v>185</v>
      </c>
      <c r="D62" s="4"/>
      <c r="E62" s="4"/>
      <c r="F62" s="4">
        <v>0</v>
      </c>
      <c r="G62" s="5">
        <v>0</v>
      </c>
      <c r="H62" s="4" t="s">
        <v>4</v>
      </c>
      <c r="I62" s="4"/>
    </row>
    <row r="63" spans="1:9" x14ac:dyDescent="0.2">
      <c r="C63" s="1" t="s">
        <v>6</v>
      </c>
      <c r="F63" s="1">
        <v>1</v>
      </c>
      <c r="G63" s="3">
        <v>1</v>
      </c>
    </row>
    <row r="65" spans="1:9" x14ac:dyDescent="0.2">
      <c r="A65" s="2" t="s">
        <v>186</v>
      </c>
    </row>
    <row r="66" spans="1:9" x14ac:dyDescent="0.2">
      <c r="B66" s="4" t="s">
        <v>1</v>
      </c>
      <c r="C66" s="4" t="s">
        <v>177</v>
      </c>
      <c r="D66" s="4"/>
      <c r="E66" s="4"/>
      <c r="F66" s="4">
        <v>6</v>
      </c>
      <c r="G66" s="5">
        <v>0.86</v>
      </c>
      <c r="H66" s="4" t="s">
        <v>4</v>
      </c>
      <c r="I66" s="4"/>
    </row>
    <row r="67" spans="1:9" x14ac:dyDescent="0.2">
      <c r="C67" s="1" t="s">
        <v>168</v>
      </c>
      <c r="F67" s="1">
        <v>1</v>
      </c>
      <c r="G67" s="3">
        <v>0.14000000000000001</v>
      </c>
    </row>
    <row r="69" spans="1:9" x14ac:dyDescent="0.2">
      <c r="A69" s="2" t="s">
        <v>187</v>
      </c>
    </row>
    <row r="70" spans="1:9" x14ac:dyDescent="0.2">
      <c r="B70" s="4" t="s">
        <v>1</v>
      </c>
      <c r="C70" s="4" t="s">
        <v>188</v>
      </c>
      <c r="D70" s="4"/>
      <c r="E70" s="4"/>
      <c r="F70" s="4">
        <v>1</v>
      </c>
      <c r="G70" s="5">
        <v>0.5</v>
      </c>
      <c r="H70" s="4" t="s">
        <v>4</v>
      </c>
      <c r="I70" s="4"/>
    </row>
    <row r="71" spans="1:9" x14ac:dyDescent="0.2">
      <c r="C71" s="1" t="s">
        <v>92</v>
      </c>
      <c r="F71" s="1">
        <v>1</v>
      </c>
      <c r="G71" s="3">
        <v>0.5</v>
      </c>
    </row>
    <row r="73" spans="1:9" x14ac:dyDescent="0.2">
      <c r="A73" s="2" t="s">
        <v>189</v>
      </c>
    </row>
    <row r="74" spans="1:9" x14ac:dyDescent="0.2">
      <c r="B74" s="4" t="s">
        <v>1</v>
      </c>
      <c r="C74" s="4" t="s">
        <v>190</v>
      </c>
      <c r="D74" s="4"/>
      <c r="E74" s="4"/>
      <c r="F74" s="4">
        <v>1</v>
      </c>
      <c r="G74" s="5">
        <v>0.33</v>
      </c>
      <c r="H74" s="4" t="s">
        <v>4</v>
      </c>
      <c r="I74" s="4"/>
    </row>
    <row r="75" spans="1:9" x14ac:dyDescent="0.2">
      <c r="C75" s="1" t="s">
        <v>5</v>
      </c>
      <c r="F75" s="1">
        <v>1</v>
      </c>
      <c r="G75" s="3">
        <v>0.33</v>
      </c>
    </row>
    <row r="76" spans="1:9" x14ac:dyDescent="0.2">
      <c r="C76" s="1" t="s">
        <v>91</v>
      </c>
      <c r="F76" s="1">
        <v>1</v>
      </c>
      <c r="G76" s="3">
        <v>0.33</v>
      </c>
    </row>
    <row r="78" spans="1:9" x14ac:dyDescent="0.2">
      <c r="A78" s="2" t="s">
        <v>191</v>
      </c>
    </row>
    <row r="79" spans="1:9" x14ac:dyDescent="0.2">
      <c r="B79" s="4" t="s">
        <v>1</v>
      </c>
      <c r="C79" s="4" t="s">
        <v>192</v>
      </c>
      <c r="D79" s="4"/>
      <c r="E79" s="4"/>
      <c r="F79" s="4">
        <v>1</v>
      </c>
      <c r="G79" s="5">
        <v>0.33</v>
      </c>
      <c r="H79" s="4" t="s">
        <v>4</v>
      </c>
      <c r="I79" s="4"/>
    </row>
    <row r="80" spans="1:9" x14ac:dyDescent="0.2">
      <c r="C80" s="1" t="s">
        <v>93</v>
      </c>
      <c r="F80" s="1">
        <v>1</v>
      </c>
      <c r="G80" s="3">
        <v>0.33</v>
      </c>
    </row>
    <row r="81" spans="1:9" x14ac:dyDescent="0.2">
      <c r="C81" s="1" t="s">
        <v>6</v>
      </c>
      <c r="F81" s="1">
        <v>1</v>
      </c>
      <c r="G81" s="3">
        <v>0.33</v>
      </c>
    </row>
    <row r="83" spans="1:9" x14ac:dyDescent="0.2">
      <c r="A83" s="2" t="s">
        <v>193</v>
      </c>
    </row>
    <row r="84" spans="1:9" x14ac:dyDescent="0.2">
      <c r="B84" s="4" t="s">
        <v>1</v>
      </c>
      <c r="C84" s="4" t="s">
        <v>194</v>
      </c>
      <c r="D84" s="4"/>
      <c r="E84" s="4"/>
      <c r="F84" s="4">
        <v>0</v>
      </c>
      <c r="G84" s="5">
        <v>0</v>
      </c>
      <c r="H84" s="4" t="s">
        <v>4</v>
      </c>
      <c r="I84" s="4"/>
    </row>
    <row r="85" spans="1:9" x14ac:dyDescent="0.2">
      <c r="C85" s="1" t="s">
        <v>6</v>
      </c>
      <c r="F85" s="1">
        <v>1</v>
      </c>
      <c r="G85" s="3">
        <v>1</v>
      </c>
    </row>
    <row r="87" spans="1:9" x14ac:dyDescent="0.2">
      <c r="A87" s="2" t="s">
        <v>261</v>
      </c>
    </row>
    <row r="88" spans="1:9" x14ac:dyDescent="0.2">
      <c r="B88" s="4" t="s">
        <v>1</v>
      </c>
      <c r="C88" s="4" t="s">
        <v>195</v>
      </c>
      <c r="D88" s="4"/>
      <c r="E88" s="4"/>
      <c r="F88" s="4">
        <v>1</v>
      </c>
      <c r="G88" s="5">
        <v>1</v>
      </c>
      <c r="H88" s="4" t="s">
        <v>4</v>
      </c>
      <c r="I88" s="4"/>
    </row>
    <row r="90" spans="1:9" x14ac:dyDescent="0.2">
      <c r="A90" s="2" t="s">
        <v>196</v>
      </c>
    </row>
    <row r="91" spans="1:9" x14ac:dyDescent="0.2">
      <c r="B91" s="4" t="s">
        <v>1</v>
      </c>
      <c r="C91" s="4" t="s">
        <v>197</v>
      </c>
      <c r="D91" s="4"/>
      <c r="E91" s="4"/>
      <c r="F91" s="4">
        <v>5</v>
      </c>
      <c r="G91" s="5">
        <v>0.63</v>
      </c>
      <c r="H91" s="4" t="s">
        <v>4</v>
      </c>
      <c r="I91" s="4"/>
    </row>
    <row r="92" spans="1:9" x14ac:dyDescent="0.2">
      <c r="C92" s="1" t="s">
        <v>92</v>
      </c>
      <c r="F92" s="1">
        <v>1</v>
      </c>
      <c r="G92" s="3">
        <v>0.13</v>
      </c>
    </row>
    <row r="93" spans="1:9" x14ac:dyDescent="0.2">
      <c r="C93" s="1" t="s">
        <v>179</v>
      </c>
      <c r="F93" s="1">
        <v>1</v>
      </c>
      <c r="G93" s="3">
        <v>0.13</v>
      </c>
    </row>
    <row r="94" spans="1:9" x14ac:dyDescent="0.2">
      <c r="C94" s="1" t="s">
        <v>6</v>
      </c>
      <c r="F94" s="1">
        <v>1</v>
      </c>
      <c r="G94" s="3">
        <v>0.13</v>
      </c>
    </row>
    <row r="96" spans="1:9" x14ac:dyDescent="0.2">
      <c r="A96" s="2" t="s">
        <v>198</v>
      </c>
    </row>
    <row r="97" spans="1:9" x14ac:dyDescent="0.2">
      <c r="B97" s="4" t="s">
        <v>1</v>
      </c>
      <c r="C97" s="4" t="s">
        <v>12</v>
      </c>
      <c r="D97" s="4"/>
      <c r="E97" s="4"/>
      <c r="F97" s="4">
        <v>52</v>
      </c>
      <c r="G97" s="5">
        <v>0.75</v>
      </c>
      <c r="H97" s="4" t="s">
        <v>4</v>
      </c>
      <c r="I97" s="4"/>
    </row>
    <row r="98" spans="1:9" x14ac:dyDescent="0.2">
      <c r="C98" s="1" t="s">
        <v>3</v>
      </c>
      <c r="F98" s="1">
        <v>1</v>
      </c>
      <c r="G98" s="3">
        <v>0.01</v>
      </c>
    </row>
    <row r="99" spans="1:9" x14ac:dyDescent="0.2">
      <c r="C99" s="1" t="s">
        <v>2</v>
      </c>
      <c r="F99" s="1">
        <v>1</v>
      </c>
      <c r="G99" s="3">
        <v>0.01</v>
      </c>
    </row>
    <row r="100" spans="1:9" x14ac:dyDescent="0.2">
      <c r="C100" s="1" t="s">
        <v>54</v>
      </c>
      <c r="F100" s="1">
        <v>1</v>
      </c>
      <c r="G100" s="3">
        <v>0.01</v>
      </c>
    </row>
    <row r="101" spans="1:9" x14ac:dyDescent="0.2">
      <c r="C101" s="1" t="s">
        <v>199</v>
      </c>
      <c r="F101" s="1">
        <v>1</v>
      </c>
      <c r="G101" s="3">
        <v>0.01</v>
      </c>
    </row>
    <row r="102" spans="1:9" x14ac:dyDescent="0.2">
      <c r="C102" s="1" t="s">
        <v>200</v>
      </c>
      <c r="F102" s="1">
        <v>1</v>
      </c>
      <c r="G102" s="3">
        <v>0.01</v>
      </c>
    </row>
    <row r="103" spans="1:9" x14ac:dyDescent="0.2">
      <c r="C103" s="1" t="s">
        <v>14</v>
      </c>
      <c r="F103" s="1">
        <v>3</v>
      </c>
      <c r="G103" s="3">
        <v>0.04</v>
      </c>
    </row>
    <row r="104" spans="1:9" x14ac:dyDescent="0.2">
      <c r="C104" s="1" t="s">
        <v>6</v>
      </c>
      <c r="F104" s="1">
        <v>9</v>
      </c>
      <c r="G104" s="3">
        <v>0.13</v>
      </c>
    </row>
    <row r="106" spans="1:9" x14ac:dyDescent="0.2">
      <c r="A106" s="2" t="s">
        <v>201</v>
      </c>
    </row>
    <row r="107" spans="1:9" x14ac:dyDescent="0.2">
      <c r="B107" s="4" t="s">
        <v>1</v>
      </c>
      <c r="C107" s="4" t="s">
        <v>202</v>
      </c>
      <c r="D107" s="4"/>
      <c r="E107" s="4"/>
      <c r="F107" s="4">
        <v>2</v>
      </c>
      <c r="G107" s="5">
        <v>0.5</v>
      </c>
      <c r="H107" s="4" t="s">
        <v>4</v>
      </c>
      <c r="I107" s="4"/>
    </row>
    <row r="108" spans="1:9" x14ac:dyDescent="0.2">
      <c r="C108" s="1" t="s">
        <v>122</v>
      </c>
      <c r="F108" s="1">
        <v>1</v>
      </c>
      <c r="G108" s="3">
        <v>0.25</v>
      </c>
    </row>
    <row r="109" spans="1:9" x14ac:dyDescent="0.2">
      <c r="C109" s="1" t="s">
        <v>6</v>
      </c>
      <c r="F109" s="1">
        <v>1</v>
      </c>
      <c r="G109" s="3">
        <v>0.25</v>
      </c>
    </row>
    <row r="111" spans="1:9" x14ac:dyDescent="0.2">
      <c r="A111" s="2" t="s">
        <v>203</v>
      </c>
    </row>
    <row r="112" spans="1:9" x14ac:dyDescent="0.2">
      <c r="B112" s="4" t="s">
        <v>1</v>
      </c>
      <c r="C112" s="4" t="s">
        <v>200</v>
      </c>
      <c r="D112" s="4"/>
      <c r="E112" s="4"/>
      <c r="F112" s="4">
        <v>3</v>
      </c>
      <c r="G112" s="5">
        <v>0.75</v>
      </c>
      <c r="H112" s="4" t="s">
        <v>4</v>
      </c>
      <c r="I112" s="4"/>
    </row>
    <row r="113" spans="1:9" x14ac:dyDescent="0.2">
      <c r="C113" s="1" t="s">
        <v>6</v>
      </c>
      <c r="F113" s="1">
        <v>1</v>
      </c>
      <c r="G113" s="3">
        <v>0.25</v>
      </c>
    </row>
    <row r="115" spans="1:9" x14ac:dyDescent="0.2">
      <c r="A115" s="2" t="s">
        <v>204</v>
      </c>
    </row>
    <row r="116" spans="1:9" x14ac:dyDescent="0.2">
      <c r="B116" s="4" t="s">
        <v>1</v>
      </c>
      <c r="C116" s="4" t="s">
        <v>63</v>
      </c>
      <c r="D116" s="4"/>
      <c r="E116" s="4"/>
      <c r="F116" s="4">
        <v>6</v>
      </c>
      <c r="G116" s="5">
        <v>0.75</v>
      </c>
      <c r="H116" s="4" t="s">
        <v>4</v>
      </c>
      <c r="I116" s="4"/>
    </row>
    <row r="117" spans="1:9" x14ac:dyDescent="0.2">
      <c r="C117" s="1" t="s">
        <v>3</v>
      </c>
      <c r="F117" s="1">
        <v>1</v>
      </c>
      <c r="G117" s="3">
        <v>0.13</v>
      </c>
    </row>
    <row r="118" spans="1:9" x14ac:dyDescent="0.2">
      <c r="C118" s="1" t="s">
        <v>52</v>
      </c>
      <c r="F118" s="1">
        <v>1</v>
      </c>
      <c r="G118" s="3">
        <v>0.13</v>
      </c>
    </row>
    <row r="120" spans="1:9" x14ac:dyDescent="0.2">
      <c r="A120" s="2" t="s">
        <v>205</v>
      </c>
    </row>
    <row r="121" spans="1:9" x14ac:dyDescent="0.2">
      <c r="B121" s="4" t="s">
        <v>1</v>
      </c>
      <c r="C121" s="4" t="s">
        <v>206</v>
      </c>
      <c r="D121" s="4"/>
      <c r="E121" s="4"/>
      <c r="F121" s="4">
        <v>1</v>
      </c>
      <c r="G121" s="5">
        <v>0.33</v>
      </c>
      <c r="H121" s="4" t="s">
        <v>4</v>
      </c>
      <c r="I121" s="4"/>
    </row>
    <row r="122" spans="1:9" x14ac:dyDescent="0.2">
      <c r="C122" s="1" t="s">
        <v>6</v>
      </c>
      <c r="F122" s="1">
        <v>2</v>
      </c>
      <c r="G122" s="3">
        <v>0.67</v>
      </c>
    </row>
    <row r="124" spans="1:9" x14ac:dyDescent="0.2">
      <c r="A124" s="2" t="s">
        <v>207</v>
      </c>
    </row>
    <row r="125" spans="1:9" x14ac:dyDescent="0.2">
      <c r="B125" s="4" t="s">
        <v>1</v>
      </c>
      <c r="C125" s="4" t="s">
        <v>208</v>
      </c>
      <c r="D125" s="4"/>
      <c r="E125" s="4"/>
      <c r="F125" s="4">
        <v>1</v>
      </c>
      <c r="G125" s="5">
        <v>0.5</v>
      </c>
      <c r="H125" s="4" t="s">
        <v>4</v>
      </c>
      <c r="I125" s="4"/>
    </row>
    <row r="126" spans="1:9" x14ac:dyDescent="0.2">
      <c r="C126" s="1" t="s">
        <v>6</v>
      </c>
      <c r="F126" s="1">
        <v>1</v>
      </c>
      <c r="G126" s="3">
        <v>0.5</v>
      </c>
    </row>
    <row r="128" spans="1:9" x14ac:dyDescent="0.2">
      <c r="A128" s="2" t="s">
        <v>209</v>
      </c>
    </row>
    <row r="129" spans="1:9" x14ac:dyDescent="0.2">
      <c r="B129" s="4" t="s">
        <v>1</v>
      </c>
      <c r="C129" s="4" t="s">
        <v>210</v>
      </c>
      <c r="D129" s="4"/>
      <c r="E129" s="4"/>
      <c r="F129" s="4">
        <v>3</v>
      </c>
      <c r="G129" s="5">
        <v>0.75</v>
      </c>
      <c r="H129" s="4" t="s">
        <v>4</v>
      </c>
      <c r="I129" s="4"/>
    </row>
    <row r="130" spans="1:9" x14ac:dyDescent="0.2">
      <c r="C130" s="1" t="s">
        <v>164</v>
      </c>
      <c r="F130" s="1">
        <v>1</v>
      </c>
      <c r="G130" s="3">
        <v>0.25</v>
      </c>
    </row>
    <row r="131" spans="1:9" ht="13.5" thickBot="1" x14ac:dyDescent="0.25">
      <c r="A131" s="6"/>
      <c r="B131" s="6"/>
      <c r="C131" s="6"/>
      <c r="D131" s="6"/>
      <c r="E131" s="6"/>
      <c r="F131" s="6"/>
      <c r="G131" s="6"/>
      <c r="H131" s="6"/>
      <c r="I131" s="6"/>
    </row>
    <row r="133" spans="1:9" x14ac:dyDescent="0.2">
      <c r="A133" s="2" t="s">
        <v>211</v>
      </c>
    </row>
    <row r="134" spans="1:9" x14ac:dyDescent="0.2">
      <c r="B134" s="4" t="s">
        <v>1</v>
      </c>
      <c r="C134" s="4" t="s">
        <v>212</v>
      </c>
      <c r="D134" s="4"/>
      <c r="E134" s="4"/>
      <c r="F134" s="4">
        <v>184</v>
      </c>
      <c r="G134" s="5">
        <v>0.77</v>
      </c>
      <c r="H134" s="4" t="s">
        <v>26</v>
      </c>
      <c r="I134" s="4"/>
    </row>
    <row r="135" spans="1:9" x14ac:dyDescent="0.2">
      <c r="C135" s="1" t="s">
        <v>23</v>
      </c>
      <c r="F135" s="1">
        <v>6</v>
      </c>
      <c r="G135" s="3">
        <v>0.03</v>
      </c>
    </row>
    <row r="136" spans="1:9" x14ac:dyDescent="0.2">
      <c r="C136" s="1" t="s">
        <v>22</v>
      </c>
      <c r="F136" s="1">
        <v>4</v>
      </c>
      <c r="G136" s="3">
        <v>0.02</v>
      </c>
    </row>
    <row r="137" spans="1:9" x14ac:dyDescent="0.2">
      <c r="C137" s="1" t="s">
        <v>24</v>
      </c>
      <c r="F137" s="1">
        <v>3</v>
      </c>
      <c r="G137" s="3">
        <v>0.01</v>
      </c>
    </row>
    <row r="138" spans="1:9" x14ac:dyDescent="0.2">
      <c r="C138" s="1" t="s">
        <v>14</v>
      </c>
      <c r="F138" s="1">
        <v>9</v>
      </c>
      <c r="G138" s="3">
        <v>0.04</v>
      </c>
    </row>
    <row r="139" spans="1:9" x14ac:dyDescent="0.2">
      <c r="C139" s="1" t="s">
        <v>6</v>
      </c>
      <c r="F139" s="1">
        <v>32</v>
      </c>
      <c r="G139" s="3">
        <v>0.13</v>
      </c>
    </row>
  </sheetData>
  <mergeCells count="2">
    <mergeCell ref="A1:I1"/>
    <mergeCell ref="J1:R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A26" sqref="A26"/>
    </sheetView>
  </sheetViews>
  <sheetFormatPr defaultRowHeight="12.75" x14ac:dyDescent="0.2"/>
  <cols>
    <col min="1" max="1" width="9.140625" style="1"/>
    <col min="2" max="2" width="10.5703125" style="1" customWidth="1"/>
    <col min="3" max="16384" width="9.140625" style="1"/>
  </cols>
  <sheetData>
    <row r="1" spans="1:22" ht="15.75" x14ac:dyDescent="0.25">
      <c r="A1" s="15" t="s">
        <v>253</v>
      </c>
      <c r="B1" s="15"/>
      <c r="C1" s="15"/>
      <c r="D1" s="15"/>
      <c r="E1" s="15"/>
      <c r="F1" s="15"/>
      <c r="G1" s="15"/>
      <c r="H1" s="15"/>
      <c r="I1" s="15"/>
    </row>
    <row r="3" spans="1:22" x14ac:dyDescent="0.2">
      <c r="A3" s="2" t="s">
        <v>254</v>
      </c>
      <c r="U3" s="1" t="s">
        <v>14</v>
      </c>
      <c r="V3" s="3">
        <v>0.6</v>
      </c>
    </row>
    <row r="4" spans="1:22" x14ac:dyDescent="0.2">
      <c r="B4" s="4" t="s">
        <v>1</v>
      </c>
      <c r="C4" s="4" t="s">
        <v>14</v>
      </c>
      <c r="D4" s="4"/>
      <c r="E4" s="4"/>
      <c r="F4" s="4">
        <v>48</v>
      </c>
      <c r="G4" s="5">
        <v>0.6</v>
      </c>
      <c r="H4" s="4" t="s">
        <v>4</v>
      </c>
      <c r="I4" s="4"/>
      <c r="U4" s="1" t="s">
        <v>255</v>
      </c>
      <c r="V4" s="3">
        <v>0.09</v>
      </c>
    </row>
    <row r="5" spans="1:22" x14ac:dyDescent="0.2">
      <c r="C5" s="1" t="s">
        <v>2</v>
      </c>
      <c r="F5" s="1">
        <v>1</v>
      </c>
      <c r="G5" s="3">
        <v>0.01</v>
      </c>
      <c r="U5" s="1" t="s">
        <v>256</v>
      </c>
      <c r="V5" s="3">
        <v>0.06</v>
      </c>
    </row>
    <row r="6" spans="1:22" x14ac:dyDescent="0.2">
      <c r="C6" s="1" t="s">
        <v>52</v>
      </c>
      <c r="F6" s="1">
        <v>1</v>
      </c>
      <c r="G6" s="3">
        <v>0.01</v>
      </c>
      <c r="U6" s="1" t="s">
        <v>257</v>
      </c>
      <c r="V6" s="3">
        <v>0.03</v>
      </c>
    </row>
    <row r="7" spans="1:22" x14ac:dyDescent="0.2">
      <c r="C7" s="1" t="s">
        <v>8</v>
      </c>
      <c r="F7" s="1">
        <v>1</v>
      </c>
      <c r="G7" s="3">
        <v>0.01</v>
      </c>
      <c r="U7" s="1" t="s">
        <v>258</v>
      </c>
      <c r="V7" s="3">
        <v>0.03</v>
      </c>
    </row>
    <row r="8" spans="1:22" x14ac:dyDescent="0.2">
      <c r="C8" s="1" t="s">
        <v>168</v>
      </c>
      <c r="F8" s="1">
        <v>1</v>
      </c>
      <c r="G8" s="3">
        <v>0.01</v>
      </c>
      <c r="U8" s="1" t="s">
        <v>6</v>
      </c>
      <c r="V8" s="3">
        <v>0.2</v>
      </c>
    </row>
    <row r="9" spans="1:22" x14ac:dyDescent="0.2">
      <c r="C9" s="1" t="s">
        <v>11</v>
      </c>
      <c r="F9" s="1">
        <v>1</v>
      </c>
      <c r="G9" s="3">
        <v>0.01</v>
      </c>
    </row>
    <row r="10" spans="1:22" x14ac:dyDescent="0.2">
      <c r="C10" s="1" t="s">
        <v>5</v>
      </c>
      <c r="F10" s="1">
        <v>1</v>
      </c>
      <c r="G10" s="3">
        <v>0.01</v>
      </c>
    </row>
    <row r="11" spans="1:22" x14ac:dyDescent="0.2">
      <c r="C11" s="1" t="s">
        <v>91</v>
      </c>
      <c r="F11" s="1">
        <v>1</v>
      </c>
      <c r="G11" s="3">
        <v>0.01</v>
      </c>
    </row>
    <row r="12" spans="1:22" x14ac:dyDescent="0.2">
      <c r="C12" s="1" t="s">
        <v>57</v>
      </c>
      <c r="F12" s="1">
        <v>4</v>
      </c>
      <c r="G12" s="3">
        <v>0.05</v>
      </c>
    </row>
    <row r="13" spans="1:22" x14ac:dyDescent="0.2">
      <c r="C13" s="1" t="s">
        <v>183</v>
      </c>
      <c r="F13" s="1">
        <v>2</v>
      </c>
      <c r="G13" s="3">
        <v>0.03</v>
      </c>
    </row>
    <row r="14" spans="1:22" x14ac:dyDescent="0.2">
      <c r="C14" s="1" t="s">
        <v>70</v>
      </c>
      <c r="F14" s="1">
        <v>1</v>
      </c>
      <c r="G14" s="3">
        <v>0.01</v>
      </c>
    </row>
    <row r="15" spans="1:22" x14ac:dyDescent="0.2">
      <c r="C15" s="1" t="s">
        <v>3</v>
      </c>
      <c r="F15" s="1">
        <v>1</v>
      </c>
      <c r="G15" s="3">
        <v>0.01</v>
      </c>
    </row>
    <row r="16" spans="1:22" x14ac:dyDescent="0.2">
      <c r="C16" s="1" t="s">
        <v>13</v>
      </c>
      <c r="F16" s="1">
        <v>1</v>
      </c>
      <c r="G16" s="3">
        <v>0.01</v>
      </c>
    </row>
    <row r="17" spans="1:9" x14ac:dyDescent="0.2">
      <c r="C17" s="1" t="s">
        <v>6</v>
      </c>
      <c r="F17" s="1">
        <v>16</v>
      </c>
      <c r="G17" s="3">
        <v>0.2</v>
      </c>
    </row>
    <row r="18" spans="1:9" ht="13.5" thickBot="1" x14ac:dyDescent="0.25">
      <c r="A18" s="6"/>
      <c r="B18" s="6"/>
      <c r="C18" s="6"/>
      <c r="D18" s="6"/>
      <c r="E18" s="6"/>
      <c r="F18" s="6"/>
      <c r="G18" s="6"/>
      <c r="H18" s="6"/>
      <c r="I18" s="6"/>
    </row>
    <row r="20" spans="1:9" x14ac:dyDescent="0.2">
      <c r="A20" s="2" t="s">
        <v>254</v>
      </c>
    </row>
    <row r="21" spans="1:9" x14ac:dyDescent="0.2">
      <c r="B21" s="4" t="s">
        <v>1</v>
      </c>
      <c r="C21" s="4" t="s">
        <v>14</v>
      </c>
      <c r="D21" s="4"/>
      <c r="E21" s="4"/>
      <c r="F21" s="4">
        <v>48</v>
      </c>
      <c r="G21" s="5">
        <v>0.6</v>
      </c>
      <c r="H21" s="4" t="s">
        <v>4</v>
      </c>
      <c r="I21" s="4"/>
    </row>
    <row r="22" spans="1:9" x14ac:dyDescent="0.2">
      <c r="C22" s="1" t="s">
        <v>23</v>
      </c>
      <c r="F22" s="1">
        <v>7</v>
      </c>
      <c r="G22" s="3">
        <v>0.09</v>
      </c>
    </row>
    <row r="23" spans="1:9" x14ac:dyDescent="0.2">
      <c r="C23" s="1" t="s">
        <v>22</v>
      </c>
      <c r="F23" s="1">
        <v>5</v>
      </c>
      <c r="G23" s="3">
        <v>0.06</v>
      </c>
    </row>
    <row r="24" spans="1:9" x14ac:dyDescent="0.2">
      <c r="C24" s="1" t="s">
        <v>24</v>
      </c>
      <c r="F24" s="1">
        <v>2</v>
      </c>
      <c r="G24" s="3">
        <v>0.03</v>
      </c>
    </row>
    <row r="25" spans="1:9" x14ac:dyDescent="0.2">
      <c r="C25" s="1" t="s">
        <v>25</v>
      </c>
      <c r="F25" s="1">
        <v>2</v>
      </c>
      <c r="G25" s="3">
        <v>0.03</v>
      </c>
    </row>
    <row r="26" spans="1:9" x14ac:dyDescent="0.2">
      <c r="C26" s="1" t="s">
        <v>6</v>
      </c>
      <c r="F26" s="1">
        <v>16</v>
      </c>
      <c r="G26" s="3">
        <v>0.2</v>
      </c>
    </row>
  </sheetData>
  <sortState ref="C5:C17">
    <sortCondition ref="C5"/>
  </sortState>
  <mergeCells count="1">
    <mergeCell ref="A1:I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0"/>
  <sheetViews>
    <sheetView workbookViewId="0">
      <selection activeCell="K25" sqref="K25"/>
    </sheetView>
  </sheetViews>
  <sheetFormatPr defaultRowHeight="15" x14ac:dyDescent="0.25"/>
  <sheetData>
    <row r="7" spans="1:2" x14ac:dyDescent="0.25">
      <c r="A7" t="s">
        <v>142</v>
      </c>
      <c r="B7" s="17">
        <v>0.8</v>
      </c>
    </row>
    <row r="8" spans="1:2" x14ac:dyDescent="0.25">
      <c r="A8" t="s">
        <v>141</v>
      </c>
      <c r="B8" s="17">
        <v>0.84</v>
      </c>
    </row>
    <row r="9" spans="1:2" x14ac:dyDescent="0.25">
      <c r="A9" t="s">
        <v>260</v>
      </c>
      <c r="B9" s="17">
        <v>0.88</v>
      </c>
    </row>
    <row r="10" spans="1:2" x14ac:dyDescent="0.25">
      <c r="A10" t="s">
        <v>213</v>
      </c>
      <c r="B10" s="17">
        <v>0.87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Business</vt:lpstr>
      <vt:lpstr>Education</vt:lpstr>
      <vt:lpstr>LPA</vt:lpstr>
      <vt:lpstr>Science &amp; Tech</vt:lpstr>
      <vt:lpstr>Undecided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Plummer</dc:creator>
  <cp:lastModifiedBy>Amy Plummer</cp:lastModifiedBy>
  <cp:lastPrinted>2012-02-06T20:46:04Z</cp:lastPrinted>
  <dcterms:created xsi:type="dcterms:W3CDTF">2012-02-02T14:54:56Z</dcterms:created>
  <dcterms:modified xsi:type="dcterms:W3CDTF">2012-02-06T20:46:26Z</dcterms:modified>
</cp:coreProperties>
</file>