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2"/>
  </bookViews>
  <sheets>
    <sheet name="Sheet1" sheetId="1" r:id="rId1"/>
    <sheet name="Sheet3" sheetId="3" r:id="rId2"/>
    <sheet name="Sheet4" sheetId="4" r:id="rId3"/>
  </sheets>
  <calcPr calcId="125725"/>
</workbook>
</file>

<file path=xl/calcChain.xml><?xml version="1.0" encoding="utf-8"?>
<calcChain xmlns="http://schemas.openxmlformats.org/spreadsheetml/2006/main">
  <c r="I29" i="1"/>
  <c r="G29"/>
  <c r="E29"/>
  <c r="C29"/>
  <c r="K28"/>
  <c r="F28" s="1"/>
  <c r="K27"/>
  <c r="J27"/>
  <c r="I26"/>
  <c r="G26"/>
  <c r="E26"/>
  <c r="C26"/>
  <c r="K25"/>
  <c r="F25" s="1"/>
  <c r="K24"/>
  <c r="J24"/>
  <c r="I23"/>
  <c r="K23" s="1"/>
  <c r="G23"/>
  <c r="E23"/>
  <c r="C23"/>
  <c r="K22"/>
  <c r="H22" s="1"/>
  <c r="D22"/>
  <c r="K21"/>
  <c r="J21" s="1"/>
  <c r="I20"/>
  <c r="J20" s="1"/>
  <c r="G20"/>
  <c r="H20" s="1"/>
  <c r="E20"/>
  <c r="C20"/>
  <c r="K20"/>
  <c r="K19"/>
  <c r="H19" s="1"/>
  <c r="D19"/>
  <c r="K18"/>
  <c r="H18" s="1"/>
  <c r="I17"/>
  <c r="G17"/>
  <c r="E17"/>
  <c r="K17" s="1"/>
  <c r="C17"/>
  <c r="K16"/>
  <c r="F16"/>
  <c r="K15"/>
  <c r="J15" s="1"/>
  <c r="I14"/>
  <c r="G14"/>
  <c r="E14"/>
  <c r="C14"/>
  <c r="K14" s="1"/>
  <c r="K13"/>
  <c r="D13" s="1"/>
  <c r="K12"/>
  <c r="H12" s="1"/>
  <c r="I11"/>
  <c r="G11"/>
  <c r="E11"/>
  <c r="F11" s="1"/>
  <c r="C11"/>
  <c r="K11" s="1"/>
  <c r="K10"/>
  <c r="J10" s="1"/>
  <c r="H10"/>
  <c r="F10"/>
  <c r="D10"/>
  <c r="K9"/>
  <c r="J9"/>
  <c r="F7"/>
  <c r="D7"/>
  <c r="K7"/>
  <c r="H7" s="1"/>
  <c r="H6"/>
  <c r="F6"/>
  <c r="D6"/>
  <c r="K6"/>
  <c r="J6" s="1"/>
  <c r="E8"/>
  <c r="G8"/>
  <c r="I8"/>
  <c r="C8"/>
  <c r="D28"/>
  <c r="H28"/>
  <c r="D27"/>
  <c r="D25"/>
  <c r="H25"/>
  <c r="D24"/>
  <c r="H24"/>
  <c r="F27"/>
  <c r="H27"/>
  <c r="K29"/>
  <c r="J29" s="1"/>
  <c r="K26"/>
  <c r="F26" s="1"/>
  <c r="F24"/>
  <c r="D21"/>
  <c r="H21"/>
  <c r="F19"/>
  <c r="F18"/>
  <c r="H16"/>
  <c r="D16"/>
  <c r="J16"/>
  <c r="D15"/>
  <c r="H15"/>
  <c r="F12"/>
  <c r="D9"/>
  <c r="H9"/>
  <c r="F21"/>
  <c r="F20"/>
  <c r="D20"/>
  <c r="F15"/>
  <c r="F13"/>
  <c r="F9"/>
  <c r="H29"/>
  <c r="D29"/>
  <c r="D26"/>
  <c r="J11" l="1"/>
  <c r="H11"/>
  <c r="H23"/>
  <c r="F23"/>
  <c r="D23"/>
  <c r="J23"/>
  <c r="H14"/>
  <c r="F14"/>
  <c r="J14"/>
  <c r="D14"/>
  <c r="J17"/>
  <c r="F17"/>
  <c r="D17"/>
  <c r="H17"/>
  <c r="F22"/>
  <c r="K8"/>
  <c r="J13"/>
  <c r="J28"/>
  <c r="J26"/>
  <c r="J12"/>
  <c r="D11"/>
  <c r="H26"/>
  <c r="D12"/>
  <c r="D18"/>
  <c r="J7"/>
  <c r="H13"/>
  <c r="J18"/>
  <c r="J19"/>
  <c r="J22"/>
  <c r="J25"/>
  <c r="F29"/>
  <c r="J8" l="1"/>
  <c r="D8"/>
  <c r="H8"/>
  <c r="F8"/>
</calcChain>
</file>

<file path=xl/sharedStrings.xml><?xml version="1.0" encoding="utf-8"?>
<sst xmlns="http://schemas.openxmlformats.org/spreadsheetml/2006/main" count="1009" uniqueCount="158">
  <si>
    <t>How important is it to you that undergraduates at your institution do the following?</t>
  </si>
  <si>
    <t>a. Practicum, internship, field experience, co-op experience, or clinical assignment.</t>
  </si>
  <si>
    <t>Lower Division</t>
  </si>
  <si>
    <t>Upper Division</t>
  </si>
  <si>
    <t>Total</t>
  </si>
  <si>
    <t>Important</t>
  </si>
  <si>
    <t>Not Important</t>
  </si>
  <si>
    <t>Somewhat Important</t>
  </si>
  <si>
    <t>Very Important</t>
  </si>
  <si>
    <t>Count</t>
  </si>
  <si>
    <t>Percent</t>
  </si>
  <si>
    <t>b. Community service or volunteer work</t>
  </si>
  <si>
    <t>c. Participation in a learning community or some other formal program where groups of students take two or more classes together</t>
  </si>
  <si>
    <t>d. Work on a research project with a faculty member outside of course or program requirements</t>
  </si>
  <si>
    <t>e. Foreign language coursework</t>
  </si>
  <si>
    <t>f. Study abroad</t>
  </si>
  <si>
    <t>g. Independent study or self-designed major</t>
  </si>
  <si>
    <t>h. culminating senior experience (capstone course, senior project or thesis, comprehensive exam, etc.)</t>
  </si>
  <si>
    <t>FSSE 2009 Mean Comparisons</t>
  </si>
  <si>
    <t>FSSE-NSSE 2009 Combined Report</t>
  </si>
  <si>
    <t>Faculty Responses</t>
  </si>
  <si>
    <t>Faculty classroom practices and student responses:</t>
  </si>
  <si>
    <t>Percentage of faculty who reported that more than half of students from their courses do the following</t>
  </si>
  <si>
    <t>FSSE Item</t>
  </si>
  <si>
    <t>Class</t>
  </si>
  <si>
    <t>50% or Higher</t>
  </si>
  <si>
    <t>NSSE Item</t>
  </si>
  <si>
    <t>Very Often</t>
  </si>
  <si>
    <t>Often</t>
  </si>
  <si>
    <t>Sometimes</t>
  </si>
  <si>
    <t>Never</t>
  </si>
  <si>
    <t>Student Responses</t>
  </si>
  <si>
    <t>Distribution of student responses to how often they did the following at their institution during the current school year</t>
  </si>
  <si>
    <t>Frequently ask question in class or contribute to class discussions</t>
  </si>
  <si>
    <t>Frequently come to class without completing readings or assignments</t>
  </si>
  <si>
    <t>Frequently work harder than they usually do to meet your standards</t>
  </si>
  <si>
    <t>Occasionally discuss grades or assignments with you</t>
  </si>
  <si>
    <t>At least once, talk about career plans with you</t>
  </si>
  <si>
    <t>At least once, discuss ideas from readings or classes with you outside of class</t>
  </si>
  <si>
    <t>LD</t>
  </si>
  <si>
    <t>UD</t>
  </si>
  <si>
    <t>Asked questions in class or contributed to class discussions</t>
  </si>
  <si>
    <t>Come to class without completing assignments</t>
  </si>
  <si>
    <t>Worked harder than you thought you could to meet an instructor's standards or expectations</t>
  </si>
  <si>
    <t>Used e-mail to communicate with an instructor</t>
  </si>
  <si>
    <t>Discussed grades or assignments with an instructor</t>
  </si>
  <si>
    <t>Talked about career plans with a faculty member or advisor</t>
  </si>
  <si>
    <t>Discussed ideas from your readings or classes with faculty members outside of class</t>
  </si>
  <si>
    <t>FY</t>
  </si>
  <si>
    <t>SR</t>
  </si>
  <si>
    <t>Percentage of faculty who reported that students from their courses do the following often or very often</t>
  </si>
  <si>
    <t>Very Often or Often</t>
  </si>
  <si>
    <t>Work with other students on projects during class</t>
  </si>
  <si>
    <t>Participate in a community-based project (e.g., service learning) as part of your course</t>
  </si>
  <si>
    <t>Use an electronic medium (listserv, chat group, Internet, instant messaging, etc.) to discuss or complete an assignment</t>
  </si>
  <si>
    <t>Receive prompt written or oral feedback from you on their academic performance</t>
  </si>
  <si>
    <t>Have serious conversations in your course with students of a different race or ethnicity than their own</t>
  </si>
  <si>
    <t>Have serious conversations in your course with students who are very different from them in terms of their religious beliefs, political opinions, or personal values</t>
  </si>
  <si>
    <t>Percentage of faculty who reported that it is important or very important that their students do the following</t>
  </si>
  <si>
    <t>Very Important or Important</t>
  </si>
  <si>
    <t>Prepare two or more drafts of a paper or assignment before turning it in</t>
  </si>
  <si>
    <t>Work on a paper or project that requires integrating ideas or information from various sources</t>
  </si>
  <si>
    <t>Put together ideas or concepts from different courses when completing assignments or during class discussions</t>
  </si>
  <si>
    <t>Tutor or teach other students (paid or voluntary)</t>
  </si>
  <si>
    <t>Examine the strengths and weaknesses of their views on a topic or issue</t>
  </si>
  <si>
    <t>Try to better understand someone else's views by imagining how an issue looks from that person's perspective</t>
  </si>
  <si>
    <t>Learn something that changes the way they understand an issue or concept</t>
  </si>
  <si>
    <t>Work with classmates outside of class to prepare class assignments</t>
  </si>
  <si>
    <t>Discuss ideas or readings from class with others outside of class (other students, family members, coworkers, etc.)</t>
  </si>
  <si>
    <t>Percentage of faculty who reported that their evaluations of student performance are quite challenging for students</t>
  </si>
  <si>
    <t>Mark the box that best represents the extent to which your examinations during the current school year challenged you to do your best work</t>
  </si>
  <si>
    <t>Note: Students responded to this item on a 7-point scale (1= Very little to 7=Very much).  Responses of 5, 6, or 7 are coded as quite challenging and response of 1, 2, 3, and 4 are coded as not as challenging.</t>
  </si>
  <si>
    <t>Note: Faculty responded to this item on a 7-point scale (1= Very little to 7=Very much).  Responses of 5, 6, or 7 are coded as quite challenging.</t>
  </si>
  <si>
    <t>Percentage of faculty who reported that they place quite a bit or very much emphasis on the following in their courses</t>
  </si>
  <si>
    <t>Distribution of student responses to how much their coursework during the current school year emphasized the following</t>
  </si>
  <si>
    <t>Memorizing facts, ideas, or methods from your course and readings</t>
  </si>
  <si>
    <t>Analyzing the basic elements of an idea, experience, or theory</t>
  </si>
  <si>
    <t>Synthesizing and organizing ideas, information, or experiences</t>
  </si>
  <si>
    <t>Making judgments about the value of information arguments, or methods</t>
  </si>
  <si>
    <t>Applying theories or concepts to practical problems in new situations</t>
  </si>
  <si>
    <t>Quite Challenging</t>
  </si>
  <si>
    <t>Not as Challenging</t>
  </si>
  <si>
    <t>Very Much or Quite a Bit</t>
  </si>
  <si>
    <t>Very Much</t>
  </si>
  <si>
    <t>Quite a Bit</t>
  </si>
  <si>
    <t>Some</t>
  </si>
  <si>
    <t>Very Little</t>
  </si>
  <si>
    <t>Percentage of faculty who structured their courses quite a bit or very much so that students learn and develop in the following areas</t>
  </si>
  <si>
    <t>Distribution of student responses to the extent that their college experience contributed to their knowledge, skills, and personal development in the following areas</t>
  </si>
  <si>
    <t>Writing clearly and effectively</t>
  </si>
  <si>
    <t>Speaking clearly and effectively</t>
  </si>
  <si>
    <t>Thinking critically and analytically</t>
  </si>
  <si>
    <t>Analyzing quantitative problems</t>
  </si>
  <si>
    <t>Using computing and information technology</t>
  </si>
  <si>
    <t>Working effectively with others</t>
  </si>
  <si>
    <t>Learning effectively on their own</t>
  </si>
  <si>
    <t>Understanding themselves</t>
  </si>
  <si>
    <t>Understanding people of other racial and ethnic backgrounds</t>
  </si>
  <si>
    <t>Solving complex real-world problems</t>
  </si>
  <si>
    <t>Developing a deepened sense of spirituality</t>
  </si>
  <si>
    <t>Acquiring a broad general education</t>
  </si>
  <si>
    <t>Acquiring job or work-related knowledge and skills</t>
  </si>
  <si>
    <t>Percentage of faculty who reported that it is important or very important that students at their institution do the following</t>
  </si>
  <si>
    <t>Practicum, internship, field experience, co-op experience, or clinical assignment</t>
  </si>
  <si>
    <t>Community service or volunteer work</t>
  </si>
  <si>
    <t>Work on a research project with a faculty member outside of course or program requirements</t>
  </si>
  <si>
    <t>Foreign language coursework</t>
  </si>
  <si>
    <t>Study abroad</t>
  </si>
  <si>
    <t>Culminating senior experience (capstone course, senior project or thesis, comprehensive exam, etc.)</t>
  </si>
  <si>
    <t>Done</t>
  </si>
  <si>
    <t>Plan to do</t>
  </si>
  <si>
    <t>Do not plan to do</t>
  </si>
  <si>
    <t>Have not decided</t>
  </si>
  <si>
    <t>Have class discussions or writing assignments that include diverse perspectives (different races, religions, genders, political beliefs, etc.)</t>
  </si>
  <si>
    <t>Faculty and student perceptions of the campus environment:</t>
  </si>
  <si>
    <t>Requiring students to spend significant amounts of time studying and on academic work</t>
  </si>
  <si>
    <t>Providing students the support they need to help them succeed academically</t>
  </si>
  <si>
    <t>Encouraging contact among students from different economic, social and racial or ethnic backgrounds</t>
  </si>
  <si>
    <t>Helping students cope with their non-academic responsibilities (work, family, etc.)</t>
  </si>
  <si>
    <t>Providing students the support they need to thrive socially</t>
  </si>
  <si>
    <t>Encouraging students to attend campus events and activities (special speakers, cultural performances, athletic events, etc.)</t>
  </si>
  <si>
    <t>Encouraging students to use computers in their academic work</t>
  </si>
  <si>
    <t>Spending significant amounts of time studying and on academic work</t>
  </si>
  <si>
    <t>Providing the support you need to help you succeed academically</t>
  </si>
  <si>
    <t>Encouraging contact among students from different economic, social, and racial or ethnic backgrounds</t>
  </si>
  <si>
    <t>Helping you cope with your non-academic responsibilities (work, family, etc.)</t>
  </si>
  <si>
    <t>Providing the support you need to thrive socially</t>
  </si>
  <si>
    <t>Attending campus events and activities (special speakers, cultural performances, athletic events, etc.)</t>
  </si>
  <si>
    <t>Using computers in academic work</t>
  </si>
  <si>
    <t>Distribution of student ratings of the quality of their relationships with the following groups</t>
  </si>
  <si>
    <t>With other students</t>
  </si>
  <si>
    <t>With faculty members</t>
  </si>
  <si>
    <t>With administrative personnel and offices</t>
  </si>
  <si>
    <t>Note: Faculty responded to the items above on 7-point scales (e.g., 1 = Unfriendly, Unsupportive, Sense of Alienation to 7 = Friendly, Supportive, Sense of Belonging). Responses of 5, 6, or 7 are coded as positive quality.</t>
  </si>
  <si>
    <t>Note: Students responded to the items above on 7-point scales (e.g., 1 = Unfriendly, Unsupportive, Sense of Alienation to 7 = Friendly, Supportive, Sense of Belonging). Responses of 5, 6, or 7 are coded as positive quality.</t>
  </si>
  <si>
    <t>Occasionally use e-mail to communicate with you</t>
  </si>
  <si>
    <t>Distribution of student responses to how much their examinations during the current school year challenged them to do their best work</t>
  </si>
  <si>
    <t>Select the response that represents the extent to which your evaluations of student performance (e.g., examinations, portfolio) challenge students in your selected course section to do their best work</t>
  </si>
  <si>
    <t>Developing a personal code of values and ethics</t>
  </si>
  <si>
    <t>Importance faculty place on campus-facilitated activities and student participation:</t>
  </si>
  <si>
    <t>Participation in a learning community or some other formal program where groups of students take two or more classes together</t>
  </si>
  <si>
    <t>Percentage of faculty who reported that their institution emphasizes each of the following quite a bit or very much</t>
  </si>
  <si>
    <t>Distribution of student responses to the extent that their institution emphasizes each of the following</t>
  </si>
  <si>
    <t>Percentage of faculty who reported that their institution have positive relationships with the following groups</t>
  </si>
  <si>
    <t>Very Much or              Quite a Bit</t>
  </si>
  <si>
    <t>Included diverse perspectives (different races, religions, genders, political beliefs, etc.) in class discussions or writing assignments</t>
  </si>
  <si>
    <t>Worked with other students on projects during class</t>
  </si>
  <si>
    <t>Participated in a community-based project (e.g., service learning) as part of a regular course</t>
  </si>
  <si>
    <t>Used an electronic medium (listserv, chat group, Internet, instant messaging, etc.) to discuss or complete an assignment</t>
  </si>
  <si>
    <t>Had serious conversations with students of a different race or ethnicity than your own</t>
  </si>
  <si>
    <t>Had serious conversations with students who are very different from you in terms of their religious beliefs, political opinions, or personal values</t>
  </si>
  <si>
    <t>Distribution of student responses to whether they had done or plan to do the following before graduating</t>
  </si>
  <si>
    <t>Received prompt written or oral feedback from faculty on your academic performance</t>
  </si>
  <si>
    <t>Learning effectively on your own</t>
  </si>
  <si>
    <t>Understanding yourself</t>
  </si>
  <si>
    <t>Positive Quality</t>
  </si>
  <si>
    <t>Neutral or Negative</t>
  </si>
  <si>
    <t>Percentage of faculty who reported that students at their institution have positive relationships with the following groups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</si>
</sst>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Times New Roman"/>
      <family val="1"/>
    </font>
    <font>
      <b/>
      <i/>
      <sz val="10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i/>
      <sz val="8"/>
      <color indexed="8"/>
      <name val="Calibri"/>
      <family val="2"/>
    </font>
    <font>
      <b/>
      <sz val="15"/>
      <color indexed="8"/>
      <name val="Times New Roman"/>
      <family val="1"/>
    </font>
    <font>
      <sz val="8"/>
      <name val="Calibri"/>
      <family val="2"/>
    </font>
    <font>
      <sz val="10.5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/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Border="1"/>
    <xf numFmtId="0" fontId="0" fillId="0" borderId="2" xfId="0" applyBorder="1"/>
    <xf numFmtId="0" fontId="4" fillId="0" borderId="3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12" xfId="1" applyFon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5" xfId="1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0" xfId="0" applyFont="1"/>
    <xf numFmtId="0" fontId="5" fillId="0" borderId="0" xfId="0" applyFont="1" applyBorder="1" applyAlignment="1"/>
    <xf numFmtId="0" fontId="0" fillId="0" borderId="0" xfId="0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0" fillId="0" borderId="17" xfId="0" applyBorder="1" applyAlignment="1">
      <alignment horizontal="center"/>
    </xf>
    <xf numFmtId="9" fontId="0" fillId="0" borderId="17" xfId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9" fontId="0" fillId="2" borderId="17" xfId="1" applyFont="1" applyFill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 wrapText="1"/>
    </xf>
    <xf numFmtId="0" fontId="0" fillId="2" borderId="17" xfId="0" applyFill="1" applyBorder="1" applyAlignment="1">
      <alignment horizontal="center" vertical="center"/>
    </xf>
    <xf numFmtId="9" fontId="0" fillId="2" borderId="17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9" fontId="0" fillId="2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9" fontId="0" fillId="2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/>
    <xf numFmtId="0" fontId="8" fillId="0" borderId="0" xfId="0" applyFont="1" applyFill="1"/>
    <xf numFmtId="0" fontId="0" fillId="0" borderId="0" xfId="0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0" fontId="8" fillId="0" borderId="18" xfId="0" applyFont="1" applyBorder="1"/>
    <xf numFmtId="0" fontId="8" fillId="0" borderId="18" xfId="0" applyFont="1" applyBorder="1" applyAlignment="1">
      <alignment wrapText="1"/>
    </xf>
    <xf numFmtId="0" fontId="0" fillId="3" borderId="2" xfId="0" applyFill="1" applyBorder="1" applyAlignment="1">
      <alignment horizontal="center" vertical="center"/>
    </xf>
    <xf numFmtId="9" fontId="0" fillId="3" borderId="2" xfId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/>
    </xf>
    <xf numFmtId="9" fontId="0" fillId="4" borderId="17" xfId="1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9" fontId="0" fillId="4" borderId="2" xfId="1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4" fillId="0" borderId="0" xfId="0" applyFont="1"/>
    <xf numFmtId="0" fontId="4" fillId="4" borderId="0" xfId="0" applyFont="1" applyFill="1" applyBorder="1" applyAlignment="1">
      <alignment horizontal="center" vertical="center"/>
    </xf>
    <xf numFmtId="9" fontId="4" fillId="4" borderId="0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9" fontId="4" fillId="2" borderId="2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9" fontId="4" fillId="4" borderId="2" xfId="1" applyFont="1" applyFill="1" applyBorder="1" applyAlignment="1">
      <alignment horizontal="center" vertical="center"/>
    </xf>
    <xf numFmtId="9" fontId="3" fillId="0" borderId="0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9" fontId="4" fillId="2" borderId="17" xfId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9" fontId="4" fillId="3" borderId="17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9" fontId="4" fillId="2" borderId="2" xfId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9" fontId="4" fillId="3" borderId="2" xfId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9" fontId="4" fillId="2" borderId="17" xfId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9" fontId="4" fillId="4" borderId="17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2" xfId="0" applyFont="1" applyBorder="1"/>
    <xf numFmtId="0" fontId="4" fillId="2" borderId="1" xfId="0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9" fontId="4" fillId="4" borderId="1" xfId="1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9" fontId="3" fillId="4" borderId="17" xfId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9" fontId="3" fillId="3" borderId="0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9" fontId="3" fillId="2" borderId="0" xfId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9" fontId="3" fillId="2" borderId="17" xfId="1" applyFont="1" applyFill="1" applyBorder="1" applyAlignment="1">
      <alignment horizontal="center" vertical="center"/>
    </xf>
    <xf numFmtId="0" fontId="0" fillId="0" borderId="0" xfId="0" applyFont="1"/>
    <xf numFmtId="0" fontId="0" fillId="2" borderId="2" xfId="0" applyFont="1" applyFill="1" applyBorder="1" applyAlignment="1">
      <alignment horizontal="center" vertical="center"/>
    </xf>
    <xf numFmtId="9" fontId="3" fillId="2" borderId="2" xfId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9" fontId="3" fillId="3" borderId="2" xfId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9" fontId="3" fillId="4" borderId="2" xfId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9" fontId="3" fillId="4" borderId="0" xfId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9" fontId="0" fillId="3" borderId="17" xfId="1" applyFont="1" applyFill="1" applyBorder="1" applyAlignment="1">
      <alignment horizontal="center"/>
    </xf>
    <xf numFmtId="0" fontId="0" fillId="3" borderId="17" xfId="0" applyFill="1" applyBorder="1" applyAlignment="1">
      <alignment horizontal="center" vertical="center"/>
    </xf>
    <xf numFmtId="9" fontId="0" fillId="3" borderId="17" xfId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9" fontId="4" fillId="3" borderId="17" xfId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9" fontId="0" fillId="3" borderId="0" xfId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9" fontId="0" fillId="4" borderId="0" xfId="1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0" fontId="8" fillId="0" borderId="18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1" fillId="4" borderId="1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7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2" borderId="1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0" fillId="0" borderId="17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4" fillId="2" borderId="25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8" fillId="0" borderId="27" xfId="0" applyFont="1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9" fontId="0" fillId="0" borderId="0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7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9" fillId="0" borderId="27" xfId="0" applyFont="1" applyBorder="1" applyAlignment="1">
      <alignment horizontal="left" wrapText="1"/>
    </xf>
    <xf numFmtId="0" fontId="9" fillId="0" borderId="2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12" fillId="2" borderId="17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center"/>
    </xf>
    <xf numFmtId="0" fontId="0" fillId="2" borderId="17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wrapText="1"/>
    </xf>
    <xf numFmtId="0" fontId="0" fillId="0" borderId="17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9" fontId="2" fillId="4" borderId="17" xfId="1" applyFont="1" applyFill="1" applyBorder="1" applyAlignment="1">
      <alignment horizontal="center" vertical="center"/>
    </xf>
    <xf numFmtId="9" fontId="2" fillId="0" borderId="17" xfId="1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9" fontId="0" fillId="3" borderId="2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sqref="A1:K1"/>
    </sheetView>
  </sheetViews>
  <sheetFormatPr defaultRowHeight="15"/>
  <cols>
    <col min="1" max="1" width="47" customWidth="1"/>
    <col min="2" max="2" width="14.140625" bestFit="1" customWidth="1"/>
    <col min="3" max="3" width="6.28515625" bestFit="1" customWidth="1"/>
    <col min="4" max="4" width="7.42578125" bestFit="1" customWidth="1"/>
    <col min="5" max="5" width="6.28515625" bestFit="1" customWidth="1"/>
    <col min="6" max="6" width="7.42578125" bestFit="1" customWidth="1"/>
    <col min="7" max="7" width="6.28515625" bestFit="1" customWidth="1"/>
    <col min="8" max="8" width="7.42578125" bestFit="1" customWidth="1"/>
    <col min="9" max="9" width="6.28515625" bestFit="1" customWidth="1"/>
    <col min="10" max="10" width="7.42578125" bestFit="1" customWidth="1"/>
    <col min="11" max="11" width="6.28515625" bestFit="1" customWidth="1"/>
  </cols>
  <sheetData>
    <row r="1" spans="1:11" ht="25.5">
      <c r="A1" s="146" t="s">
        <v>18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16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6.5" thickBot="1">
      <c r="A3" s="28" t="s">
        <v>0</v>
      </c>
    </row>
    <row r="4" spans="1:11" s="2" customFormat="1" ht="30" customHeight="1">
      <c r="C4" s="149" t="s">
        <v>6</v>
      </c>
      <c r="D4" s="150"/>
      <c r="E4" s="151" t="s">
        <v>7</v>
      </c>
      <c r="F4" s="151"/>
      <c r="G4" s="152" t="s">
        <v>5</v>
      </c>
      <c r="H4" s="153"/>
      <c r="I4" s="151" t="s">
        <v>8</v>
      </c>
      <c r="J4" s="151"/>
      <c r="K4" s="8" t="s">
        <v>4</v>
      </c>
    </row>
    <row r="5" spans="1:11" s="2" customFormat="1" ht="15.75" thickBot="1">
      <c r="C5" s="9" t="s">
        <v>9</v>
      </c>
      <c r="D5" s="10" t="s">
        <v>10</v>
      </c>
      <c r="E5" s="11" t="s">
        <v>9</v>
      </c>
      <c r="F5" s="11" t="s">
        <v>10</v>
      </c>
      <c r="G5" s="9" t="s">
        <v>9</v>
      </c>
      <c r="H5" s="10" t="s">
        <v>10</v>
      </c>
      <c r="I5" s="11" t="s">
        <v>9</v>
      </c>
      <c r="J5" s="11" t="s">
        <v>10</v>
      </c>
      <c r="K5" s="12" t="s">
        <v>9</v>
      </c>
    </row>
    <row r="6" spans="1:11" ht="15" customHeight="1">
      <c r="A6" s="147" t="s">
        <v>1</v>
      </c>
      <c r="B6" s="6" t="s">
        <v>2</v>
      </c>
      <c r="C6" s="13">
        <v>1</v>
      </c>
      <c r="D6" s="14">
        <f t="shared" ref="D6:D29" si="0">C6/K6</f>
        <v>2.2727272727272728E-2</v>
      </c>
      <c r="E6" s="15">
        <v>6</v>
      </c>
      <c r="F6" s="16">
        <f t="shared" ref="F6:F29" si="1">E6/K6</f>
        <v>0.13636363636363635</v>
      </c>
      <c r="G6" s="13">
        <v>12</v>
      </c>
      <c r="H6" s="14">
        <f t="shared" ref="H6:H29" si="2">G6/K6</f>
        <v>0.27272727272727271</v>
      </c>
      <c r="I6" s="15">
        <v>25</v>
      </c>
      <c r="J6" s="16">
        <f t="shared" ref="J6:J29" si="3">I6/K6</f>
        <v>0.56818181818181823</v>
      </c>
      <c r="K6" s="17">
        <f t="shared" ref="K6:K29" si="4">C6+E6+G6+I6</f>
        <v>44</v>
      </c>
    </row>
    <row r="7" spans="1:11">
      <c r="A7" s="147"/>
      <c r="B7" s="7" t="s">
        <v>3</v>
      </c>
      <c r="C7" s="18">
        <v>0</v>
      </c>
      <c r="D7" s="19">
        <f t="shared" si="0"/>
        <v>0</v>
      </c>
      <c r="E7" s="20">
        <v>6</v>
      </c>
      <c r="F7" s="21">
        <f t="shared" si="1"/>
        <v>0.13953488372093023</v>
      </c>
      <c r="G7" s="18">
        <v>8</v>
      </c>
      <c r="H7" s="19">
        <f t="shared" si="2"/>
        <v>0.18604651162790697</v>
      </c>
      <c r="I7" s="20">
        <v>29</v>
      </c>
      <c r="J7" s="21">
        <f t="shared" si="3"/>
        <v>0.67441860465116277</v>
      </c>
      <c r="K7" s="22">
        <f t="shared" si="4"/>
        <v>43</v>
      </c>
    </row>
    <row r="8" spans="1:11" ht="15.75" thickBot="1">
      <c r="A8" s="148"/>
      <c r="B8" s="3" t="s">
        <v>4</v>
      </c>
      <c r="C8" s="23">
        <f>SUM(C6:C7)</f>
        <v>1</v>
      </c>
      <c r="D8" s="24">
        <f t="shared" si="0"/>
        <v>1.1494252873563218E-2</v>
      </c>
      <c r="E8" s="25">
        <f>SUM(E6:E7)</f>
        <v>12</v>
      </c>
      <c r="F8" s="26">
        <f t="shared" si="1"/>
        <v>0.13793103448275862</v>
      </c>
      <c r="G8" s="23">
        <f>SUM(G6:G7)</f>
        <v>20</v>
      </c>
      <c r="H8" s="24">
        <f t="shared" si="2"/>
        <v>0.22988505747126436</v>
      </c>
      <c r="I8" s="25">
        <f>SUM(I6:I7)</f>
        <v>54</v>
      </c>
      <c r="J8" s="26">
        <f t="shared" si="3"/>
        <v>0.62068965517241381</v>
      </c>
      <c r="K8" s="27">
        <f t="shared" si="4"/>
        <v>87</v>
      </c>
    </row>
    <row r="9" spans="1:11">
      <c r="A9" s="147" t="s">
        <v>11</v>
      </c>
      <c r="B9" s="6" t="s">
        <v>2</v>
      </c>
      <c r="C9" s="13">
        <v>4</v>
      </c>
      <c r="D9" s="14">
        <f t="shared" si="0"/>
        <v>9.3023255813953487E-2</v>
      </c>
      <c r="E9" s="15">
        <v>7</v>
      </c>
      <c r="F9" s="16">
        <f t="shared" si="1"/>
        <v>0.16279069767441862</v>
      </c>
      <c r="G9" s="13">
        <v>19</v>
      </c>
      <c r="H9" s="14">
        <f t="shared" si="2"/>
        <v>0.44186046511627908</v>
      </c>
      <c r="I9" s="15">
        <v>13</v>
      </c>
      <c r="J9" s="16">
        <f t="shared" si="3"/>
        <v>0.30232558139534882</v>
      </c>
      <c r="K9" s="17">
        <f t="shared" si="4"/>
        <v>43</v>
      </c>
    </row>
    <row r="10" spans="1:11">
      <c r="A10" s="147"/>
      <c r="B10" s="7" t="s">
        <v>3</v>
      </c>
      <c r="C10" s="18">
        <v>0</v>
      </c>
      <c r="D10" s="19">
        <f t="shared" si="0"/>
        <v>0</v>
      </c>
      <c r="E10" s="20">
        <v>12</v>
      </c>
      <c r="F10" s="21">
        <f t="shared" si="1"/>
        <v>0.27906976744186046</v>
      </c>
      <c r="G10" s="18">
        <v>16</v>
      </c>
      <c r="H10" s="19">
        <f t="shared" si="2"/>
        <v>0.37209302325581395</v>
      </c>
      <c r="I10" s="20">
        <v>15</v>
      </c>
      <c r="J10" s="21">
        <f t="shared" si="3"/>
        <v>0.34883720930232559</v>
      </c>
      <c r="K10" s="22">
        <f t="shared" si="4"/>
        <v>43</v>
      </c>
    </row>
    <row r="11" spans="1:11" ht="15.75" thickBot="1">
      <c r="A11" s="148"/>
      <c r="B11" s="3" t="s">
        <v>4</v>
      </c>
      <c r="C11" s="23">
        <f>SUM(C9:C10)</f>
        <v>4</v>
      </c>
      <c r="D11" s="24">
        <f t="shared" si="0"/>
        <v>4.6511627906976744E-2</v>
      </c>
      <c r="E11" s="25">
        <f>SUM(E9:E10)</f>
        <v>19</v>
      </c>
      <c r="F11" s="26">
        <f t="shared" si="1"/>
        <v>0.22093023255813954</v>
      </c>
      <c r="G11" s="23">
        <f>SUM(G9:G10)</f>
        <v>35</v>
      </c>
      <c r="H11" s="24">
        <f t="shared" si="2"/>
        <v>0.40697674418604651</v>
      </c>
      <c r="I11" s="25">
        <f>SUM(I9:I10)</f>
        <v>28</v>
      </c>
      <c r="J11" s="26">
        <f t="shared" si="3"/>
        <v>0.32558139534883723</v>
      </c>
      <c r="K11" s="27">
        <f t="shared" si="4"/>
        <v>86</v>
      </c>
    </row>
    <row r="12" spans="1:11">
      <c r="A12" s="147" t="s">
        <v>12</v>
      </c>
      <c r="B12" s="6" t="s">
        <v>2</v>
      </c>
      <c r="C12" s="13">
        <v>7</v>
      </c>
      <c r="D12" s="14">
        <f t="shared" si="0"/>
        <v>0.15909090909090909</v>
      </c>
      <c r="E12" s="15">
        <v>9</v>
      </c>
      <c r="F12" s="16">
        <f t="shared" si="1"/>
        <v>0.20454545454545456</v>
      </c>
      <c r="G12" s="13">
        <v>15</v>
      </c>
      <c r="H12" s="14">
        <f t="shared" si="2"/>
        <v>0.34090909090909088</v>
      </c>
      <c r="I12" s="15">
        <v>13</v>
      </c>
      <c r="J12" s="16">
        <f t="shared" si="3"/>
        <v>0.29545454545454547</v>
      </c>
      <c r="K12" s="17">
        <f t="shared" si="4"/>
        <v>44</v>
      </c>
    </row>
    <row r="13" spans="1:11">
      <c r="A13" s="147"/>
      <c r="B13" s="7" t="s">
        <v>3</v>
      </c>
      <c r="C13" s="18">
        <v>7</v>
      </c>
      <c r="D13" s="19">
        <f t="shared" si="0"/>
        <v>0.16666666666666666</v>
      </c>
      <c r="E13" s="20">
        <v>9</v>
      </c>
      <c r="F13" s="21">
        <f t="shared" si="1"/>
        <v>0.21428571428571427</v>
      </c>
      <c r="G13" s="18">
        <v>16</v>
      </c>
      <c r="H13" s="19">
        <f t="shared" si="2"/>
        <v>0.38095238095238093</v>
      </c>
      <c r="I13" s="20">
        <v>10</v>
      </c>
      <c r="J13" s="21">
        <f t="shared" si="3"/>
        <v>0.23809523809523808</v>
      </c>
      <c r="K13" s="22">
        <f t="shared" si="4"/>
        <v>42</v>
      </c>
    </row>
    <row r="14" spans="1:11" ht="15.75" thickBot="1">
      <c r="A14" s="148"/>
      <c r="B14" s="3" t="s">
        <v>4</v>
      </c>
      <c r="C14" s="23">
        <f>SUM(C12:C13)</f>
        <v>14</v>
      </c>
      <c r="D14" s="24">
        <f t="shared" si="0"/>
        <v>0.16279069767441862</v>
      </c>
      <c r="E14" s="25">
        <f>SUM(E12:E13)</f>
        <v>18</v>
      </c>
      <c r="F14" s="26">
        <f t="shared" si="1"/>
        <v>0.20930232558139536</v>
      </c>
      <c r="G14" s="23">
        <f>SUM(G12:G13)</f>
        <v>31</v>
      </c>
      <c r="H14" s="24">
        <f t="shared" si="2"/>
        <v>0.36046511627906974</v>
      </c>
      <c r="I14" s="25">
        <f>SUM(I12:I13)</f>
        <v>23</v>
      </c>
      <c r="J14" s="26">
        <f t="shared" si="3"/>
        <v>0.26744186046511625</v>
      </c>
      <c r="K14" s="27">
        <f t="shared" si="4"/>
        <v>86</v>
      </c>
    </row>
    <row r="15" spans="1:11">
      <c r="A15" s="147" t="s">
        <v>13</v>
      </c>
      <c r="B15" s="6" t="s">
        <v>2</v>
      </c>
      <c r="C15" s="13">
        <v>5</v>
      </c>
      <c r="D15" s="14">
        <f t="shared" si="0"/>
        <v>0.11363636363636363</v>
      </c>
      <c r="E15" s="15">
        <v>11</v>
      </c>
      <c r="F15" s="16">
        <f t="shared" si="1"/>
        <v>0.25</v>
      </c>
      <c r="G15" s="13">
        <v>14</v>
      </c>
      <c r="H15" s="14">
        <f t="shared" si="2"/>
        <v>0.31818181818181818</v>
      </c>
      <c r="I15" s="15">
        <v>14</v>
      </c>
      <c r="J15" s="16">
        <f t="shared" si="3"/>
        <v>0.31818181818181818</v>
      </c>
      <c r="K15" s="17">
        <f t="shared" si="4"/>
        <v>44</v>
      </c>
    </row>
    <row r="16" spans="1:11">
      <c r="A16" s="147"/>
      <c r="B16" s="7" t="s">
        <v>3</v>
      </c>
      <c r="C16" s="18">
        <v>5</v>
      </c>
      <c r="D16" s="19">
        <f t="shared" si="0"/>
        <v>0.11627906976744186</v>
      </c>
      <c r="E16" s="20">
        <v>15</v>
      </c>
      <c r="F16" s="21">
        <f t="shared" si="1"/>
        <v>0.34883720930232559</v>
      </c>
      <c r="G16" s="18">
        <v>17</v>
      </c>
      <c r="H16" s="19">
        <f t="shared" si="2"/>
        <v>0.39534883720930231</v>
      </c>
      <c r="I16" s="20">
        <v>6</v>
      </c>
      <c r="J16" s="21">
        <f t="shared" si="3"/>
        <v>0.13953488372093023</v>
      </c>
      <c r="K16" s="22">
        <f t="shared" si="4"/>
        <v>43</v>
      </c>
    </row>
    <row r="17" spans="1:11" ht="15.75" thickBot="1">
      <c r="A17" s="148"/>
      <c r="B17" s="3" t="s">
        <v>4</v>
      </c>
      <c r="C17" s="23">
        <f>SUM(C15:C16)</f>
        <v>10</v>
      </c>
      <c r="D17" s="24">
        <f t="shared" si="0"/>
        <v>0.11494252873563218</v>
      </c>
      <c r="E17" s="25">
        <f>SUM(E15:E16)</f>
        <v>26</v>
      </c>
      <c r="F17" s="26">
        <f t="shared" si="1"/>
        <v>0.2988505747126437</v>
      </c>
      <c r="G17" s="23">
        <f>SUM(G15:G16)</f>
        <v>31</v>
      </c>
      <c r="H17" s="24">
        <f t="shared" si="2"/>
        <v>0.35632183908045978</v>
      </c>
      <c r="I17" s="25">
        <f>SUM(I15:I16)</f>
        <v>20</v>
      </c>
      <c r="J17" s="26">
        <f t="shared" si="3"/>
        <v>0.22988505747126436</v>
      </c>
      <c r="K17" s="27">
        <f t="shared" si="4"/>
        <v>87</v>
      </c>
    </row>
    <row r="18" spans="1:11">
      <c r="A18" s="147" t="s">
        <v>14</v>
      </c>
      <c r="B18" s="6" t="s">
        <v>2</v>
      </c>
      <c r="C18" s="13">
        <v>3</v>
      </c>
      <c r="D18" s="14">
        <f t="shared" si="0"/>
        <v>6.8181818181818177E-2</v>
      </c>
      <c r="E18" s="15">
        <v>14</v>
      </c>
      <c r="F18" s="16">
        <f t="shared" si="1"/>
        <v>0.31818181818181818</v>
      </c>
      <c r="G18" s="13">
        <v>14</v>
      </c>
      <c r="H18" s="14">
        <f t="shared" si="2"/>
        <v>0.31818181818181818</v>
      </c>
      <c r="I18" s="15">
        <v>13</v>
      </c>
      <c r="J18" s="16">
        <f t="shared" si="3"/>
        <v>0.29545454545454547</v>
      </c>
      <c r="K18" s="17">
        <f t="shared" si="4"/>
        <v>44</v>
      </c>
    </row>
    <row r="19" spans="1:11">
      <c r="A19" s="147"/>
      <c r="B19" s="7" t="s">
        <v>3</v>
      </c>
      <c r="C19" s="18">
        <v>8</v>
      </c>
      <c r="D19" s="19">
        <f t="shared" si="0"/>
        <v>0.18604651162790697</v>
      </c>
      <c r="E19" s="20">
        <v>17</v>
      </c>
      <c r="F19" s="21">
        <f t="shared" si="1"/>
        <v>0.39534883720930231</v>
      </c>
      <c r="G19" s="18">
        <v>15</v>
      </c>
      <c r="H19" s="19">
        <f t="shared" si="2"/>
        <v>0.34883720930232559</v>
      </c>
      <c r="I19" s="20">
        <v>3</v>
      </c>
      <c r="J19" s="21">
        <f t="shared" si="3"/>
        <v>6.9767441860465115E-2</v>
      </c>
      <c r="K19" s="22">
        <f t="shared" si="4"/>
        <v>43</v>
      </c>
    </row>
    <row r="20" spans="1:11" ht="15.75" thickBot="1">
      <c r="A20" s="148"/>
      <c r="B20" s="3" t="s">
        <v>4</v>
      </c>
      <c r="C20" s="23">
        <f>SUM(C18:C19)</f>
        <v>11</v>
      </c>
      <c r="D20" s="24">
        <f t="shared" si="0"/>
        <v>0.12643678160919541</v>
      </c>
      <c r="E20" s="25">
        <f>SUM(E18:E19)</f>
        <v>31</v>
      </c>
      <c r="F20" s="26">
        <f t="shared" si="1"/>
        <v>0.35632183908045978</v>
      </c>
      <c r="G20" s="23">
        <f>SUM(G18:G19)</f>
        <v>29</v>
      </c>
      <c r="H20" s="24">
        <f t="shared" si="2"/>
        <v>0.33333333333333331</v>
      </c>
      <c r="I20" s="25">
        <f>SUM(I18:I19)</f>
        <v>16</v>
      </c>
      <c r="J20" s="26">
        <f t="shared" si="3"/>
        <v>0.18390804597701149</v>
      </c>
      <c r="K20" s="27">
        <f t="shared" si="4"/>
        <v>87</v>
      </c>
    </row>
    <row r="21" spans="1:11">
      <c r="A21" s="147" t="s">
        <v>15</v>
      </c>
      <c r="B21" s="6" t="s">
        <v>2</v>
      </c>
      <c r="C21" s="13">
        <v>11</v>
      </c>
      <c r="D21" s="14">
        <f t="shared" si="0"/>
        <v>0.25</v>
      </c>
      <c r="E21" s="15">
        <v>20</v>
      </c>
      <c r="F21" s="16">
        <f t="shared" si="1"/>
        <v>0.45454545454545453</v>
      </c>
      <c r="G21" s="13">
        <v>7</v>
      </c>
      <c r="H21" s="14">
        <f t="shared" si="2"/>
        <v>0.15909090909090909</v>
      </c>
      <c r="I21" s="15">
        <v>6</v>
      </c>
      <c r="J21" s="16">
        <f t="shared" si="3"/>
        <v>0.13636363636363635</v>
      </c>
      <c r="K21" s="17">
        <f t="shared" si="4"/>
        <v>44</v>
      </c>
    </row>
    <row r="22" spans="1:11">
      <c r="A22" s="147"/>
      <c r="B22" s="7" t="s">
        <v>3</v>
      </c>
      <c r="C22" s="18">
        <v>17</v>
      </c>
      <c r="D22" s="19">
        <f t="shared" si="0"/>
        <v>0.40476190476190477</v>
      </c>
      <c r="E22" s="20">
        <v>17</v>
      </c>
      <c r="F22" s="21">
        <f t="shared" si="1"/>
        <v>0.40476190476190477</v>
      </c>
      <c r="G22" s="18">
        <v>7</v>
      </c>
      <c r="H22" s="19">
        <f t="shared" si="2"/>
        <v>0.16666666666666666</v>
      </c>
      <c r="I22" s="20">
        <v>1</v>
      </c>
      <c r="J22" s="21">
        <f t="shared" si="3"/>
        <v>2.3809523809523808E-2</v>
      </c>
      <c r="K22" s="22">
        <f t="shared" si="4"/>
        <v>42</v>
      </c>
    </row>
    <row r="23" spans="1:11" ht="15.75" thickBot="1">
      <c r="A23" s="148"/>
      <c r="B23" s="3" t="s">
        <v>4</v>
      </c>
      <c r="C23" s="23">
        <f>SUM(C21:C22)</f>
        <v>28</v>
      </c>
      <c r="D23" s="24">
        <f t="shared" si="0"/>
        <v>0.32558139534883723</v>
      </c>
      <c r="E23" s="25">
        <f>SUM(E21:E22)</f>
        <v>37</v>
      </c>
      <c r="F23" s="26">
        <f t="shared" si="1"/>
        <v>0.43023255813953487</v>
      </c>
      <c r="G23" s="23">
        <f>SUM(G21:G22)</f>
        <v>14</v>
      </c>
      <c r="H23" s="24">
        <f t="shared" si="2"/>
        <v>0.16279069767441862</v>
      </c>
      <c r="I23" s="25">
        <f>SUM(I21:I22)</f>
        <v>7</v>
      </c>
      <c r="J23" s="26">
        <f t="shared" si="3"/>
        <v>8.1395348837209308E-2</v>
      </c>
      <c r="K23" s="27">
        <f t="shared" si="4"/>
        <v>86</v>
      </c>
    </row>
    <row r="24" spans="1:11">
      <c r="A24" s="154" t="s">
        <v>16</v>
      </c>
      <c r="B24" s="6" t="s">
        <v>2</v>
      </c>
      <c r="C24" s="13">
        <v>13</v>
      </c>
      <c r="D24" s="14">
        <f t="shared" si="0"/>
        <v>0.29545454545454547</v>
      </c>
      <c r="E24" s="15">
        <v>13</v>
      </c>
      <c r="F24" s="16">
        <f t="shared" si="1"/>
        <v>0.29545454545454547</v>
      </c>
      <c r="G24" s="13">
        <v>12</v>
      </c>
      <c r="H24" s="14">
        <f t="shared" si="2"/>
        <v>0.27272727272727271</v>
      </c>
      <c r="I24" s="15">
        <v>6</v>
      </c>
      <c r="J24" s="16">
        <f t="shared" si="3"/>
        <v>0.13636363636363635</v>
      </c>
      <c r="K24" s="17">
        <f t="shared" si="4"/>
        <v>44</v>
      </c>
    </row>
    <row r="25" spans="1:11">
      <c r="A25" s="147"/>
      <c r="B25" s="7" t="s">
        <v>3</v>
      </c>
      <c r="C25" s="18">
        <v>13</v>
      </c>
      <c r="D25" s="19">
        <f t="shared" si="0"/>
        <v>0.30952380952380953</v>
      </c>
      <c r="E25" s="20">
        <v>16</v>
      </c>
      <c r="F25" s="21">
        <f t="shared" si="1"/>
        <v>0.38095238095238093</v>
      </c>
      <c r="G25" s="18">
        <v>12</v>
      </c>
      <c r="H25" s="19">
        <f t="shared" si="2"/>
        <v>0.2857142857142857</v>
      </c>
      <c r="I25" s="20">
        <v>1</v>
      </c>
      <c r="J25" s="21">
        <f t="shared" si="3"/>
        <v>2.3809523809523808E-2</v>
      </c>
      <c r="K25" s="22">
        <f t="shared" si="4"/>
        <v>42</v>
      </c>
    </row>
    <row r="26" spans="1:11" ht="15.75" thickBot="1">
      <c r="A26" s="148"/>
      <c r="B26" s="3" t="s">
        <v>4</v>
      </c>
      <c r="C26" s="23">
        <f>SUM(C24:C25)</f>
        <v>26</v>
      </c>
      <c r="D26" s="24">
        <f t="shared" si="0"/>
        <v>0.30232558139534882</v>
      </c>
      <c r="E26" s="25">
        <f>SUM(E24:E25)</f>
        <v>29</v>
      </c>
      <c r="F26" s="26">
        <f t="shared" si="1"/>
        <v>0.33720930232558138</v>
      </c>
      <c r="G26" s="23">
        <f>SUM(G24:G25)</f>
        <v>24</v>
      </c>
      <c r="H26" s="24">
        <f t="shared" si="2"/>
        <v>0.27906976744186046</v>
      </c>
      <c r="I26" s="25">
        <f>SUM(I24:I25)</f>
        <v>7</v>
      </c>
      <c r="J26" s="26">
        <f t="shared" si="3"/>
        <v>8.1395348837209308E-2</v>
      </c>
      <c r="K26" s="27">
        <f t="shared" si="4"/>
        <v>86</v>
      </c>
    </row>
    <row r="27" spans="1:11">
      <c r="A27" s="154" t="s">
        <v>17</v>
      </c>
      <c r="B27" s="6" t="s">
        <v>2</v>
      </c>
      <c r="C27" s="13">
        <v>4</v>
      </c>
      <c r="D27" s="14">
        <f t="shared" si="0"/>
        <v>9.0909090909090912E-2</v>
      </c>
      <c r="E27" s="15">
        <v>6</v>
      </c>
      <c r="F27" s="16">
        <f t="shared" si="1"/>
        <v>0.13636363636363635</v>
      </c>
      <c r="G27" s="13">
        <v>15</v>
      </c>
      <c r="H27" s="14">
        <f t="shared" si="2"/>
        <v>0.34090909090909088</v>
      </c>
      <c r="I27" s="15">
        <v>19</v>
      </c>
      <c r="J27" s="16">
        <f t="shared" si="3"/>
        <v>0.43181818181818182</v>
      </c>
      <c r="K27" s="17">
        <f t="shared" si="4"/>
        <v>44</v>
      </c>
    </row>
    <row r="28" spans="1:11">
      <c r="A28" s="147"/>
      <c r="B28" s="7" t="s">
        <v>3</v>
      </c>
      <c r="C28" s="18">
        <v>1</v>
      </c>
      <c r="D28" s="19">
        <f t="shared" si="0"/>
        <v>2.3255813953488372E-2</v>
      </c>
      <c r="E28" s="20">
        <v>8</v>
      </c>
      <c r="F28" s="21">
        <f t="shared" si="1"/>
        <v>0.18604651162790697</v>
      </c>
      <c r="G28" s="18">
        <v>14</v>
      </c>
      <c r="H28" s="19">
        <f t="shared" si="2"/>
        <v>0.32558139534883723</v>
      </c>
      <c r="I28" s="20">
        <v>20</v>
      </c>
      <c r="J28" s="21">
        <f t="shared" si="3"/>
        <v>0.46511627906976744</v>
      </c>
      <c r="K28" s="22">
        <f t="shared" si="4"/>
        <v>43</v>
      </c>
    </row>
    <row r="29" spans="1:11" ht="15.75" thickBot="1">
      <c r="A29" s="148"/>
      <c r="B29" s="3" t="s">
        <v>4</v>
      </c>
      <c r="C29" s="23">
        <f>SUM(C27:C28)</f>
        <v>5</v>
      </c>
      <c r="D29" s="24">
        <f t="shared" si="0"/>
        <v>5.7471264367816091E-2</v>
      </c>
      <c r="E29" s="25">
        <f>SUM(E27:E28)</f>
        <v>14</v>
      </c>
      <c r="F29" s="26">
        <f t="shared" si="1"/>
        <v>0.16091954022988506</v>
      </c>
      <c r="G29" s="23">
        <f>SUM(G27:G28)</f>
        <v>29</v>
      </c>
      <c r="H29" s="24">
        <f t="shared" si="2"/>
        <v>0.33333333333333331</v>
      </c>
      <c r="I29" s="25">
        <f>SUM(I27:I28)</f>
        <v>39</v>
      </c>
      <c r="J29" s="26">
        <f t="shared" si="3"/>
        <v>0.44827586206896552</v>
      </c>
      <c r="K29" s="27">
        <f t="shared" si="4"/>
        <v>87</v>
      </c>
    </row>
  </sheetData>
  <mergeCells count="13">
    <mergeCell ref="A24:A26"/>
    <mergeCell ref="A27:A29"/>
    <mergeCell ref="A21:A23"/>
    <mergeCell ref="A6:A8"/>
    <mergeCell ref="C4:D4"/>
    <mergeCell ref="E4:F4"/>
    <mergeCell ref="G4:H4"/>
    <mergeCell ref="A1:K1"/>
    <mergeCell ref="A9:A11"/>
    <mergeCell ref="A12:A14"/>
    <mergeCell ref="A15:A17"/>
    <mergeCell ref="A18:A20"/>
    <mergeCell ref="I4:J4"/>
  </mergeCells>
  <phoneticPr fontId="1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8"/>
  <sheetViews>
    <sheetView topLeftCell="A64" workbookViewId="0">
      <selection activeCell="A64" sqref="A1:J65536"/>
    </sheetView>
  </sheetViews>
  <sheetFormatPr defaultRowHeight="15"/>
  <cols>
    <col min="1" max="1" width="33.5703125" customWidth="1"/>
    <col min="2" max="2" width="5" customWidth="1"/>
    <col min="3" max="3" width="14.42578125" customWidth="1"/>
    <col min="4" max="4" width="0.7109375" customWidth="1"/>
    <col min="5" max="5" width="33.42578125" customWidth="1"/>
    <col min="6" max="6" width="5" customWidth="1"/>
    <col min="7" max="7" width="10.42578125" customWidth="1"/>
    <col min="8" max="8" width="6.140625" bestFit="1" customWidth="1"/>
    <col min="9" max="9" width="11" bestFit="1" customWidth="1"/>
    <col min="10" max="10" width="9" customWidth="1"/>
  </cols>
  <sheetData>
    <row r="1" spans="1:12" ht="25.5">
      <c r="A1" s="146" t="s">
        <v>19</v>
      </c>
      <c r="B1" s="146"/>
      <c r="C1" s="146"/>
      <c r="D1" s="146"/>
      <c r="E1" s="146"/>
      <c r="F1" s="146"/>
      <c r="G1" s="146"/>
      <c r="H1" s="146"/>
      <c r="I1" s="146"/>
      <c r="J1" s="146"/>
      <c r="K1" s="29"/>
      <c r="L1" s="29"/>
    </row>
    <row r="2" spans="1:12" ht="16.5" thickBot="1">
      <c r="A2" s="28" t="s">
        <v>21</v>
      </c>
    </row>
    <row r="3" spans="1:12" ht="15.75" thickBot="1">
      <c r="A3" s="158" t="s">
        <v>20</v>
      </c>
      <c r="B3" s="159"/>
      <c r="C3" s="160"/>
      <c r="E3" s="161" t="s">
        <v>31</v>
      </c>
      <c r="F3" s="162"/>
      <c r="G3" s="162"/>
      <c r="H3" s="162"/>
      <c r="I3" s="162"/>
      <c r="J3" s="163"/>
      <c r="K3" s="30"/>
      <c r="L3" s="30"/>
    </row>
    <row r="4" spans="1:12" ht="30" customHeight="1" thickBot="1">
      <c r="A4" s="164" t="s">
        <v>22</v>
      </c>
      <c r="B4" s="164"/>
      <c r="C4" s="164"/>
      <c r="D4" s="5"/>
      <c r="E4" s="164" t="s">
        <v>32</v>
      </c>
      <c r="F4" s="164"/>
      <c r="G4" s="164"/>
      <c r="H4" s="164"/>
      <c r="I4" s="164"/>
      <c r="J4" s="164"/>
      <c r="K4" s="1"/>
      <c r="L4" s="1"/>
    </row>
    <row r="5" spans="1:12" ht="15" customHeight="1">
      <c r="A5" s="42" t="s">
        <v>23</v>
      </c>
      <c r="B5" s="42" t="s">
        <v>24</v>
      </c>
      <c r="C5" s="43" t="s">
        <v>25</v>
      </c>
      <c r="D5" s="31"/>
      <c r="E5" s="31" t="s">
        <v>26</v>
      </c>
      <c r="F5" s="31" t="s">
        <v>24</v>
      </c>
      <c r="G5" s="32" t="s">
        <v>27</v>
      </c>
      <c r="H5" s="31" t="s">
        <v>28</v>
      </c>
      <c r="I5" s="31" t="s">
        <v>29</v>
      </c>
      <c r="J5" s="31" t="s">
        <v>30</v>
      </c>
    </row>
    <row r="6" spans="1:12">
      <c r="A6" s="169" t="s">
        <v>33</v>
      </c>
      <c r="B6" s="36" t="s">
        <v>39</v>
      </c>
      <c r="C6" s="37">
        <v>0.27</v>
      </c>
      <c r="E6" s="167" t="s">
        <v>41</v>
      </c>
      <c r="F6" s="15" t="s">
        <v>48</v>
      </c>
      <c r="G6" s="16">
        <v>0.2</v>
      </c>
      <c r="H6" s="16">
        <v>0.42</v>
      </c>
      <c r="I6" s="16">
        <v>0.37</v>
      </c>
      <c r="J6" s="16">
        <v>0.02</v>
      </c>
    </row>
    <row r="7" spans="1:12">
      <c r="A7" s="170"/>
      <c r="B7" s="38" t="s">
        <v>40</v>
      </c>
      <c r="C7" s="39">
        <v>0.55000000000000004</v>
      </c>
      <c r="E7" s="168"/>
      <c r="F7" s="20" t="s">
        <v>49</v>
      </c>
      <c r="G7" s="21">
        <v>0.43</v>
      </c>
      <c r="H7" s="21">
        <v>0.39</v>
      </c>
      <c r="I7" s="21">
        <v>0.17</v>
      </c>
      <c r="J7" s="21">
        <v>0.01</v>
      </c>
    </row>
    <row r="8" spans="1:12">
      <c r="A8" s="165" t="s">
        <v>34</v>
      </c>
      <c r="B8" s="40" t="s">
        <v>39</v>
      </c>
      <c r="C8" s="41">
        <v>0.27</v>
      </c>
      <c r="E8" s="171" t="s">
        <v>42</v>
      </c>
      <c r="F8" s="34" t="s">
        <v>48</v>
      </c>
      <c r="G8" s="35">
        <v>0.05</v>
      </c>
      <c r="H8" s="35">
        <v>0.11</v>
      </c>
      <c r="I8" s="35">
        <v>0.52</v>
      </c>
      <c r="J8" s="35">
        <v>0.32</v>
      </c>
    </row>
    <row r="9" spans="1:12">
      <c r="A9" s="170"/>
      <c r="B9" s="38" t="s">
        <v>40</v>
      </c>
      <c r="C9" s="39">
        <v>0.26</v>
      </c>
      <c r="E9" s="168"/>
      <c r="F9" s="20" t="s">
        <v>49</v>
      </c>
      <c r="G9" s="21">
        <v>0.03</v>
      </c>
      <c r="H9" s="21">
        <v>0.1</v>
      </c>
      <c r="I9" s="21">
        <v>0.56999999999999995</v>
      </c>
      <c r="J9" s="21">
        <v>0.28999999999999998</v>
      </c>
    </row>
    <row r="10" spans="1:12" ht="22.5" customHeight="1">
      <c r="A10" s="155" t="s">
        <v>35</v>
      </c>
      <c r="B10" s="44" t="s">
        <v>39</v>
      </c>
      <c r="C10" s="45">
        <v>0.11</v>
      </c>
      <c r="E10" s="171" t="s">
        <v>43</v>
      </c>
      <c r="F10" s="48" t="s">
        <v>48</v>
      </c>
      <c r="G10" s="49">
        <v>0.19</v>
      </c>
      <c r="H10" s="49">
        <v>0.31</v>
      </c>
      <c r="I10" s="49">
        <v>0.49</v>
      </c>
      <c r="J10" s="49">
        <v>0.02</v>
      </c>
    </row>
    <row r="11" spans="1:12" ht="22.5" customHeight="1">
      <c r="A11" s="156"/>
      <c r="B11" s="52" t="s">
        <v>40</v>
      </c>
      <c r="C11" s="53">
        <v>0.33</v>
      </c>
      <c r="E11" s="168"/>
      <c r="F11" s="54" t="s">
        <v>49</v>
      </c>
      <c r="G11" s="55">
        <v>0.21</v>
      </c>
      <c r="H11" s="55">
        <v>0.44</v>
      </c>
      <c r="I11" s="55">
        <v>0.31</v>
      </c>
      <c r="J11" s="55">
        <v>0.04</v>
      </c>
    </row>
    <row r="12" spans="1:12">
      <c r="A12" s="165" t="s">
        <v>135</v>
      </c>
      <c r="B12" s="40" t="s">
        <v>39</v>
      </c>
      <c r="C12" s="41">
        <v>0.36</v>
      </c>
      <c r="E12" s="171" t="s">
        <v>44</v>
      </c>
      <c r="F12" s="34" t="s">
        <v>48</v>
      </c>
      <c r="G12" s="35">
        <v>0.22</v>
      </c>
      <c r="H12" s="35">
        <v>0.42</v>
      </c>
      <c r="I12" s="35">
        <v>0.3</v>
      </c>
      <c r="J12" s="35">
        <v>0.05</v>
      </c>
    </row>
    <row r="13" spans="1:12">
      <c r="A13" s="170"/>
      <c r="B13" s="38" t="s">
        <v>40</v>
      </c>
      <c r="C13" s="39">
        <v>0.64</v>
      </c>
      <c r="E13" s="168"/>
      <c r="F13" s="20" t="s">
        <v>49</v>
      </c>
      <c r="G13" s="21">
        <v>0.56999999999999995</v>
      </c>
      <c r="H13" s="21">
        <v>0.36</v>
      </c>
      <c r="I13" s="21">
        <v>0.06</v>
      </c>
      <c r="J13" s="21">
        <v>0.01</v>
      </c>
    </row>
    <row r="14" spans="1:12">
      <c r="A14" s="169" t="s">
        <v>36</v>
      </c>
      <c r="B14" s="36" t="s">
        <v>39</v>
      </c>
      <c r="C14" s="37">
        <v>0.28000000000000003</v>
      </c>
      <c r="E14" s="167" t="s">
        <v>45</v>
      </c>
      <c r="F14" s="15" t="s">
        <v>48</v>
      </c>
      <c r="G14" s="16">
        <v>0.14000000000000001</v>
      </c>
      <c r="H14" s="16">
        <v>0.41</v>
      </c>
      <c r="I14" s="16">
        <v>0.38</v>
      </c>
      <c r="J14" s="16">
        <v>7.0000000000000007E-2</v>
      </c>
    </row>
    <row r="15" spans="1:12">
      <c r="A15" s="170"/>
      <c r="B15" s="38" t="s">
        <v>40</v>
      </c>
      <c r="C15" s="39">
        <v>0.5</v>
      </c>
      <c r="E15" s="168"/>
      <c r="F15" s="20" t="s">
        <v>49</v>
      </c>
      <c r="G15" s="21">
        <v>0.34</v>
      </c>
      <c r="H15" s="21">
        <v>0.36</v>
      </c>
      <c r="I15" s="21">
        <v>0.28999999999999998</v>
      </c>
      <c r="J15" s="21">
        <v>0.01</v>
      </c>
    </row>
    <row r="16" spans="1:12">
      <c r="A16" s="165" t="s">
        <v>37</v>
      </c>
      <c r="B16" s="40" t="s">
        <v>39</v>
      </c>
      <c r="C16" s="41">
        <v>0.2</v>
      </c>
      <c r="E16" s="171" t="s">
        <v>46</v>
      </c>
      <c r="F16" s="34" t="s">
        <v>48</v>
      </c>
      <c r="G16" s="35">
        <v>0.09</v>
      </c>
      <c r="H16" s="35">
        <v>0.14000000000000001</v>
      </c>
      <c r="I16" s="35">
        <v>0.57999999999999996</v>
      </c>
      <c r="J16" s="35">
        <v>0.19</v>
      </c>
    </row>
    <row r="17" spans="1:10">
      <c r="A17" s="170"/>
      <c r="B17" s="38" t="s">
        <v>40</v>
      </c>
      <c r="C17" s="39">
        <v>0.33</v>
      </c>
      <c r="E17" s="168"/>
      <c r="F17" s="20" t="s">
        <v>49</v>
      </c>
      <c r="G17" s="21">
        <v>0.25</v>
      </c>
      <c r="H17" s="21">
        <v>0.28999999999999998</v>
      </c>
      <c r="I17" s="21">
        <v>0.38</v>
      </c>
      <c r="J17" s="21">
        <v>0.08</v>
      </c>
    </row>
    <row r="18" spans="1:10" ht="22.5" customHeight="1">
      <c r="A18" s="165" t="s">
        <v>38</v>
      </c>
      <c r="B18" s="44" t="s">
        <v>39</v>
      </c>
      <c r="C18" s="45">
        <v>7.0000000000000007E-2</v>
      </c>
      <c r="E18" s="171" t="s">
        <v>47</v>
      </c>
      <c r="F18" s="48" t="s">
        <v>48</v>
      </c>
      <c r="G18" s="49">
        <v>0.09</v>
      </c>
      <c r="H18" s="49">
        <v>0.14000000000000001</v>
      </c>
      <c r="I18" s="49">
        <v>0.38</v>
      </c>
      <c r="J18" s="49">
        <v>0.39</v>
      </c>
    </row>
    <row r="19" spans="1:10" ht="22.5" customHeight="1" thickBot="1">
      <c r="A19" s="166"/>
      <c r="B19" s="46" t="s">
        <v>40</v>
      </c>
      <c r="C19" s="47">
        <v>0.17</v>
      </c>
      <c r="E19" s="173"/>
      <c r="F19" s="50" t="s">
        <v>49</v>
      </c>
      <c r="G19" s="51">
        <v>0.11</v>
      </c>
      <c r="H19" s="51">
        <v>0.27</v>
      </c>
      <c r="I19" s="51">
        <v>0.43</v>
      </c>
      <c r="J19" s="51">
        <v>0.19</v>
      </c>
    </row>
    <row r="36" spans="1:12" ht="16.5" thickBot="1">
      <c r="A36" s="28" t="s">
        <v>21</v>
      </c>
    </row>
    <row r="37" spans="1:12" ht="15.75" thickBot="1">
      <c r="A37" s="158" t="s">
        <v>20</v>
      </c>
      <c r="B37" s="159"/>
      <c r="C37" s="160"/>
      <c r="E37" s="161" t="s">
        <v>31</v>
      </c>
      <c r="F37" s="162"/>
      <c r="G37" s="162"/>
      <c r="H37" s="162"/>
      <c r="I37" s="162"/>
      <c r="J37" s="163"/>
      <c r="K37" s="30"/>
      <c r="L37" s="30"/>
    </row>
    <row r="38" spans="1:12" ht="30" customHeight="1" thickBot="1">
      <c r="A38" s="164" t="s">
        <v>50</v>
      </c>
      <c r="B38" s="164"/>
      <c r="C38" s="164"/>
      <c r="D38" s="5"/>
      <c r="E38" s="164" t="s">
        <v>32</v>
      </c>
      <c r="F38" s="164"/>
      <c r="G38" s="164"/>
      <c r="H38" s="164"/>
      <c r="I38" s="164"/>
      <c r="J38" s="164"/>
      <c r="K38" s="1"/>
      <c r="L38" s="1"/>
    </row>
    <row r="39" spans="1:12" ht="30" customHeight="1">
      <c r="A39" s="42" t="s">
        <v>23</v>
      </c>
      <c r="B39" s="42" t="s">
        <v>24</v>
      </c>
      <c r="C39" s="43" t="s">
        <v>51</v>
      </c>
      <c r="D39" s="31"/>
      <c r="E39" s="31" t="s">
        <v>26</v>
      </c>
      <c r="F39" s="31" t="s">
        <v>24</v>
      </c>
      <c r="G39" s="32" t="s">
        <v>27</v>
      </c>
      <c r="H39" s="31" t="s">
        <v>28</v>
      </c>
      <c r="I39" s="31" t="s">
        <v>29</v>
      </c>
      <c r="J39" s="31" t="s">
        <v>30</v>
      </c>
    </row>
    <row r="40" spans="1:12" ht="30" customHeight="1">
      <c r="A40" s="155" t="s">
        <v>113</v>
      </c>
      <c r="B40" s="56" t="s">
        <v>39</v>
      </c>
      <c r="C40" s="57">
        <v>0.51</v>
      </c>
      <c r="E40" s="154" t="s">
        <v>41</v>
      </c>
      <c r="F40" s="58" t="s">
        <v>48</v>
      </c>
      <c r="G40" s="59">
        <v>0.24</v>
      </c>
      <c r="H40" s="59">
        <v>0.45</v>
      </c>
      <c r="I40" s="59">
        <v>0.28999999999999998</v>
      </c>
      <c r="J40" s="59">
        <v>0.02</v>
      </c>
    </row>
    <row r="41" spans="1:12" ht="30" customHeight="1">
      <c r="A41" s="156"/>
      <c r="B41" s="52" t="s">
        <v>40</v>
      </c>
      <c r="C41" s="53">
        <v>0.64</v>
      </c>
      <c r="E41" s="157"/>
      <c r="F41" s="54" t="s">
        <v>49</v>
      </c>
      <c r="G41" s="55">
        <v>0.31</v>
      </c>
      <c r="H41" s="55">
        <v>0.47</v>
      </c>
      <c r="I41" s="55">
        <v>0.21</v>
      </c>
      <c r="J41" s="55">
        <v>0.01</v>
      </c>
    </row>
    <row r="42" spans="1:12">
      <c r="A42" s="165" t="s">
        <v>52</v>
      </c>
      <c r="B42" s="40" t="s">
        <v>39</v>
      </c>
      <c r="C42" s="41">
        <v>0.57999999999999996</v>
      </c>
      <c r="E42" s="172" t="s">
        <v>42</v>
      </c>
      <c r="F42" s="34" t="s">
        <v>48</v>
      </c>
      <c r="G42" s="35">
        <v>7.0000000000000007E-2</v>
      </c>
      <c r="H42" s="35">
        <v>0.36</v>
      </c>
      <c r="I42" s="35">
        <v>0.53</v>
      </c>
      <c r="J42" s="35">
        <v>0.04</v>
      </c>
    </row>
    <row r="43" spans="1:12">
      <c r="A43" s="170"/>
      <c r="B43" s="38" t="s">
        <v>40</v>
      </c>
      <c r="C43" s="39">
        <v>0.48</v>
      </c>
      <c r="E43" s="157"/>
      <c r="F43" s="20" t="s">
        <v>49</v>
      </c>
      <c r="G43" s="21">
        <v>0.15</v>
      </c>
      <c r="H43" s="21">
        <v>0.41</v>
      </c>
      <c r="I43" s="21">
        <v>0.37</v>
      </c>
      <c r="J43" s="21">
        <v>7.0000000000000007E-2</v>
      </c>
    </row>
    <row r="44" spans="1:12" ht="22.5" customHeight="1">
      <c r="A44" s="174" t="s">
        <v>53</v>
      </c>
      <c r="B44" s="44" t="s">
        <v>39</v>
      </c>
      <c r="C44" s="45">
        <v>0.19</v>
      </c>
      <c r="E44" s="172" t="s">
        <v>43</v>
      </c>
      <c r="F44" s="48" t="s">
        <v>48</v>
      </c>
      <c r="G44" s="49">
        <v>0.04</v>
      </c>
      <c r="H44" s="49">
        <v>0.11</v>
      </c>
      <c r="I44" s="49">
        <v>0.16</v>
      </c>
      <c r="J44" s="49">
        <v>0.69</v>
      </c>
    </row>
    <row r="45" spans="1:12" ht="22.5" customHeight="1">
      <c r="A45" s="175"/>
      <c r="B45" s="52" t="s">
        <v>40</v>
      </c>
      <c r="C45" s="53">
        <v>0.28999999999999998</v>
      </c>
      <c r="E45" s="157"/>
      <c r="F45" s="54" t="s">
        <v>49</v>
      </c>
      <c r="G45" s="55">
        <v>7.0000000000000007E-2</v>
      </c>
      <c r="H45" s="55">
        <v>0.14000000000000001</v>
      </c>
      <c r="I45" s="55">
        <v>0.39</v>
      </c>
      <c r="J45" s="55">
        <v>0.41</v>
      </c>
    </row>
    <row r="46" spans="1:12" ht="22.5" customHeight="1">
      <c r="A46" s="155" t="s">
        <v>54</v>
      </c>
      <c r="B46" s="44" t="s">
        <v>39</v>
      </c>
      <c r="C46" s="45">
        <v>0.51</v>
      </c>
      <c r="E46" s="172" t="s">
        <v>44</v>
      </c>
      <c r="F46" s="48" t="s">
        <v>48</v>
      </c>
      <c r="G46" s="49">
        <v>0.28999999999999998</v>
      </c>
      <c r="H46" s="49">
        <v>0.3</v>
      </c>
      <c r="I46" s="49">
        <v>0.28999999999999998</v>
      </c>
      <c r="J46" s="49">
        <v>0.11</v>
      </c>
    </row>
    <row r="47" spans="1:12" ht="22.5" customHeight="1">
      <c r="A47" s="156"/>
      <c r="B47" s="52" t="s">
        <v>40</v>
      </c>
      <c r="C47" s="53">
        <v>0.63</v>
      </c>
      <c r="E47" s="157"/>
      <c r="F47" s="54" t="s">
        <v>49</v>
      </c>
      <c r="G47" s="55">
        <v>0.4</v>
      </c>
      <c r="H47" s="55">
        <v>0.34</v>
      </c>
      <c r="I47" s="55">
        <v>0.17</v>
      </c>
      <c r="J47" s="55">
        <v>0.09</v>
      </c>
    </row>
    <row r="48" spans="1:12" ht="15" customHeight="1">
      <c r="A48" s="177" t="s">
        <v>55</v>
      </c>
      <c r="B48" s="56" t="s">
        <v>39</v>
      </c>
      <c r="C48" s="57">
        <v>0.86</v>
      </c>
      <c r="E48" s="154" t="s">
        <v>45</v>
      </c>
      <c r="F48" s="58" t="s">
        <v>48</v>
      </c>
      <c r="G48" s="59">
        <v>0.15</v>
      </c>
      <c r="H48" s="59">
        <v>0.31</v>
      </c>
      <c r="I48" s="59">
        <v>0.53</v>
      </c>
      <c r="J48" s="59">
        <v>0.02</v>
      </c>
    </row>
    <row r="49" spans="1:10" ht="15" customHeight="1">
      <c r="A49" s="156"/>
      <c r="B49" s="52" t="s">
        <v>40</v>
      </c>
      <c r="C49" s="53">
        <v>0.88</v>
      </c>
      <c r="E49" s="157"/>
      <c r="F49" s="54" t="s">
        <v>49</v>
      </c>
      <c r="G49" s="55">
        <v>0.23</v>
      </c>
      <c r="H49" s="55">
        <v>0.44</v>
      </c>
      <c r="I49" s="55">
        <v>0.27</v>
      </c>
      <c r="J49" s="55">
        <v>0.06</v>
      </c>
    </row>
    <row r="50" spans="1:10" ht="22.5" customHeight="1">
      <c r="A50" s="165" t="s">
        <v>56</v>
      </c>
      <c r="B50" s="44" t="s">
        <v>39</v>
      </c>
      <c r="C50" s="45">
        <v>0.51</v>
      </c>
      <c r="E50" s="172" t="s">
        <v>46</v>
      </c>
      <c r="F50" s="48" t="s">
        <v>48</v>
      </c>
      <c r="G50" s="49">
        <v>0.2</v>
      </c>
      <c r="H50" s="49">
        <v>0.28999999999999998</v>
      </c>
      <c r="I50" s="49">
        <v>0.41</v>
      </c>
      <c r="J50" s="49">
        <v>0.1</v>
      </c>
    </row>
    <row r="51" spans="1:10" ht="22.5" customHeight="1">
      <c r="A51" s="170"/>
      <c r="B51" s="52" t="s">
        <v>40</v>
      </c>
      <c r="C51" s="53">
        <v>0.71</v>
      </c>
      <c r="E51" s="157"/>
      <c r="F51" s="54" t="s">
        <v>49</v>
      </c>
      <c r="G51" s="55">
        <v>0.24</v>
      </c>
      <c r="H51" s="55">
        <v>0.35</v>
      </c>
      <c r="I51" s="55">
        <v>0.35</v>
      </c>
      <c r="J51" s="55">
        <v>0.06</v>
      </c>
    </row>
    <row r="52" spans="1:10" ht="37.5" customHeight="1">
      <c r="A52" s="165" t="s">
        <v>57</v>
      </c>
      <c r="B52" s="44" t="s">
        <v>39</v>
      </c>
      <c r="C52" s="45">
        <v>0.42</v>
      </c>
      <c r="E52" s="172" t="s">
        <v>47</v>
      </c>
      <c r="F52" s="48" t="s">
        <v>48</v>
      </c>
      <c r="G52" s="49">
        <v>0.27</v>
      </c>
      <c r="H52" s="49">
        <v>0.27</v>
      </c>
      <c r="I52" s="49">
        <v>0.37</v>
      </c>
      <c r="J52" s="49">
        <v>0.09</v>
      </c>
    </row>
    <row r="53" spans="1:10" ht="37.5" customHeight="1" thickBot="1">
      <c r="A53" s="166"/>
      <c r="B53" s="46" t="s">
        <v>40</v>
      </c>
      <c r="C53" s="47">
        <v>0.55000000000000004</v>
      </c>
      <c r="E53" s="176"/>
      <c r="F53" s="50" t="s">
        <v>49</v>
      </c>
      <c r="G53" s="51">
        <v>0.25</v>
      </c>
      <c r="H53" s="51">
        <v>0.39</v>
      </c>
      <c r="I53" s="51">
        <v>0.32</v>
      </c>
      <c r="J53" s="51">
        <v>0.04</v>
      </c>
    </row>
    <row r="64" spans="1:10" ht="16.5" thickBot="1">
      <c r="A64" s="28" t="s">
        <v>21</v>
      </c>
    </row>
    <row r="65" spans="1:10" ht="15.75" thickBot="1">
      <c r="A65" s="158" t="s">
        <v>20</v>
      </c>
      <c r="B65" s="159"/>
      <c r="C65" s="160"/>
      <c r="E65" s="161" t="s">
        <v>31</v>
      </c>
      <c r="F65" s="162"/>
      <c r="G65" s="162"/>
      <c r="H65" s="162"/>
      <c r="I65" s="162"/>
      <c r="J65" s="163"/>
    </row>
    <row r="66" spans="1:10" ht="30" customHeight="1" thickBot="1">
      <c r="A66" s="164" t="s">
        <v>58</v>
      </c>
      <c r="B66" s="164"/>
      <c r="C66" s="164"/>
      <c r="D66" s="5"/>
      <c r="E66" s="164" t="s">
        <v>32</v>
      </c>
      <c r="F66" s="164"/>
      <c r="G66" s="164"/>
      <c r="H66" s="164"/>
      <c r="I66" s="164"/>
      <c r="J66" s="164"/>
    </row>
    <row r="67" spans="1:10" ht="30" customHeight="1">
      <c r="A67" s="42" t="s">
        <v>23</v>
      </c>
      <c r="B67" s="42" t="s">
        <v>24</v>
      </c>
      <c r="C67" s="43" t="s">
        <v>59</v>
      </c>
      <c r="D67" s="31"/>
      <c r="E67" s="31" t="s">
        <v>26</v>
      </c>
      <c r="F67" s="31" t="s">
        <v>24</v>
      </c>
      <c r="G67" s="32" t="s">
        <v>27</v>
      </c>
      <c r="H67" s="31" t="s">
        <v>28</v>
      </c>
      <c r="I67" s="31" t="s">
        <v>29</v>
      </c>
      <c r="J67" s="31" t="s">
        <v>30</v>
      </c>
    </row>
    <row r="68" spans="1:10" ht="15" customHeight="1">
      <c r="A68" s="177" t="s">
        <v>60</v>
      </c>
      <c r="B68" s="56" t="s">
        <v>39</v>
      </c>
      <c r="C68" s="57">
        <v>0.5</v>
      </c>
      <c r="E68" s="178" t="s">
        <v>60</v>
      </c>
      <c r="F68" s="58" t="s">
        <v>48</v>
      </c>
      <c r="G68" s="59">
        <v>0.21</v>
      </c>
      <c r="H68" s="59">
        <v>0.31</v>
      </c>
      <c r="I68" s="59">
        <v>0.44</v>
      </c>
      <c r="J68" s="59">
        <v>0.03</v>
      </c>
    </row>
    <row r="69" spans="1:10" ht="15" customHeight="1">
      <c r="A69" s="156"/>
      <c r="B69" s="52" t="s">
        <v>40</v>
      </c>
      <c r="C69" s="53">
        <v>0.54</v>
      </c>
      <c r="E69" s="179"/>
      <c r="F69" s="54" t="s">
        <v>49</v>
      </c>
      <c r="G69" s="55">
        <v>0.28000000000000003</v>
      </c>
      <c r="H69" s="55">
        <v>0.26</v>
      </c>
      <c r="I69" s="55">
        <v>0.37</v>
      </c>
      <c r="J69" s="55">
        <v>0.1</v>
      </c>
    </row>
    <row r="70" spans="1:10" ht="22.5" customHeight="1">
      <c r="A70" s="155" t="s">
        <v>61</v>
      </c>
      <c r="B70" s="44" t="s">
        <v>39</v>
      </c>
      <c r="C70" s="45">
        <v>0.64</v>
      </c>
      <c r="E70" s="180" t="s">
        <v>61</v>
      </c>
      <c r="F70" s="48" t="s">
        <v>48</v>
      </c>
      <c r="G70" s="49">
        <v>0.24</v>
      </c>
      <c r="H70" s="49">
        <v>0.44</v>
      </c>
      <c r="I70" s="49">
        <v>0.28999999999999998</v>
      </c>
      <c r="J70" s="49">
        <v>0.03</v>
      </c>
    </row>
    <row r="71" spans="1:10" ht="22.5" customHeight="1">
      <c r="A71" s="156"/>
      <c r="B71" s="52" t="s">
        <v>40</v>
      </c>
      <c r="C71" s="53">
        <v>0.95</v>
      </c>
      <c r="E71" s="179"/>
      <c r="F71" s="54" t="s">
        <v>49</v>
      </c>
      <c r="G71" s="55">
        <v>0.44</v>
      </c>
      <c r="H71" s="55">
        <v>0.44</v>
      </c>
      <c r="I71" s="55">
        <v>0.12</v>
      </c>
      <c r="J71" s="55">
        <v>0</v>
      </c>
    </row>
    <row r="72" spans="1:10" ht="15" customHeight="1">
      <c r="A72" s="155" t="s">
        <v>67</v>
      </c>
      <c r="B72" s="44" t="s">
        <v>39</v>
      </c>
      <c r="C72" s="45">
        <v>0.5</v>
      </c>
      <c r="E72" s="181" t="s">
        <v>67</v>
      </c>
      <c r="F72" s="48" t="s">
        <v>48</v>
      </c>
      <c r="G72" s="49">
        <v>0.04</v>
      </c>
      <c r="H72" s="49">
        <v>0.39</v>
      </c>
      <c r="I72" s="49">
        <v>0.46</v>
      </c>
      <c r="J72" s="49">
        <v>0.11</v>
      </c>
    </row>
    <row r="73" spans="1:10">
      <c r="A73" s="156"/>
      <c r="B73" s="52" t="s">
        <v>40</v>
      </c>
      <c r="C73" s="53">
        <v>0.63</v>
      </c>
      <c r="E73" s="182"/>
      <c r="F73" s="54" t="s">
        <v>49</v>
      </c>
      <c r="G73" s="55">
        <v>0.17</v>
      </c>
      <c r="H73" s="55">
        <v>0.38</v>
      </c>
      <c r="I73" s="55">
        <v>0.4</v>
      </c>
      <c r="J73" s="55">
        <v>0.44</v>
      </c>
    </row>
    <row r="74" spans="1:10" ht="22.5" customHeight="1">
      <c r="A74" s="155" t="s">
        <v>62</v>
      </c>
      <c r="B74" s="44" t="s">
        <v>39</v>
      </c>
      <c r="C74" s="45">
        <v>0.6</v>
      </c>
      <c r="E74" s="181" t="s">
        <v>62</v>
      </c>
      <c r="F74" s="48" t="s">
        <v>48</v>
      </c>
      <c r="G74" s="49">
        <v>0.15</v>
      </c>
      <c r="H74" s="49">
        <v>0.24</v>
      </c>
      <c r="I74" s="49">
        <v>0.52</v>
      </c>
      <c r="J74" s="49">
        <v>0.09</v>
      </c>
    </row>
    <row r="75" spans="1:10" ht="22.5" customHeight="1">
      <c r="A75" s="156"/>
      <c r="B75" s="52" t="s">
        <v>40</v>
      </c>
      <c r="C75" s="53">
        <v>0.88</v>
      </c>
      <c r="E75" s="182"/>
      <c r="F75" s="54" t="s">
        <v>49</v>
      </c>
      <c r="G75" s="55">
        <v>0.23</v>
      </c>
      <c r="H75" s="55">
        <v>0.5</v>
      </c>
      <c r="I75" s="55">
        <v>0.25</v>
      </c>
      <c r="J75" s="55">
        <v>0.03</v>
      </c>
    </row>
    <row r="76" spans="1:10" ht="22.5" customHeight="1">
      <c r="A76" s="155" t="s">
        <v>68</v>
      </c>
      <c r="B76" s="44" t="s">
        <v>39</v>
      </c>
      <c r="C76" s="57">
        <v>0.6</v>
      </c>
      <c r="E76" s="180" t="s">
        <v>68</v>
      </c>
      <c r="F76" s="58" t="s">
        <v>48</v>
      </c>
      <c r="G76" s="59">
        <v>0.12</v>
      </c>
      <c r="H76" s="59">
        <v>0.35</v>
      </c>
      <c r="I76" s="59">
        <v>0.5</v>
      </c>
      <c r="J76" s="59">
        <v>0.03</v>
      </c>
    </row>
    <row r="77" spans="1:10" ht="22.5" customHeight="1">
      <c r="A77" s="156"/>
      <c r="B77" s="52" t="s">
        <v>40</v>
      </c>
      <c r="C77" s="53">
        <v>0.85</v>
      </c>
      <c r="E77" s="179"/>
      <c r="F77" s="54" t="s">
        <v>49</v>
      </c>
      <c r="G77" s="55">
        <v>0.24</v>
      </c>
      <c r="H77" s="55">
        <v>0.4</v>
      </c>
      <c r="I77" s="55">
        <v>0.35</v>
      </c>
      <c r="J77" s="55">
        <v>0.01</v>
      </c>
    </row>
    <row r="78" spans="1:10" ht="15" customHeight="1">
      <c r="A78" s="155" t="s">
        <v>63</v>
      </c>
      <c r="B78" s="56" t="s">
        <v>39</v>
      </c>
      <c r="C78" s="45">
        <v>0.5</v>
      </c>
      <c r="E78" s="180" t="s">
        <v>63</v>
      </c>
      <c r="F78" s="48" t="s">
        <v>48</v>
      </c>
      <c r="G78" s="49">
        <v>7.0000000000000007E-2</v>
      </c>
      <c r="H78" s="49">
        <v>0.16</v>
      </c>
      <c r="I78" s="49">
        <v>0.44</v>
      </c>
      <c r="J78" s="49">
        <v>0.33</v>
      </c>
    </row>
    <row r="79" spans="1:10">
      <c r="A79" s="156"/>
      <c r="B79" s="52" t="s">
        <v>40</v>
      </c>
      <c r="C79" s="53">
        <v>0.28000000000000003</v>
      </c>
      <c r="E79" s="179"/>
      <c r="F79" s="54" t="s">
        <v>49</v>
      </c>
      <c r="G79" s="55">
        <v>0.11</v>
      </c>
      <c r="H79" s="55">
        <v>0.1</v>
      </c>
      <c r="I79" s="55">
        <v>0.43</v>
      </c>
      <c r="J79" s="55">
        <v>0.36</v>
      </c>
    </row>
    <row r="80" spans="1:10" ht="15" customHeight="1">
      <c r="A80" s="155" t="s">
        <v>64</v>
      </c>
      <c r="B80" s="44" t="s">
        <v>39</v>
      </c>
      <c r="C80" s="45">
        <v>0.76</v>
      </c>
      <c r="D80" s="6"/>
      <c r="E80" s="180" t="s">
        <v>64</v>
      </c>
      <c r="F80" s="48" t="s">
        <v>48</v>
      </c>
      <c r="G80" s="49">
        <v>0.2</v>
      </c>
      <c r="H80" s="49">
        <v>0.3</v>
      </c>
      <c r="I80" s="49">
        <v>0.34</v>
      </c>
      <c r="J80" s="49">
        <v>0.16</v>
      </c>
    </row>
    <row r="81" spans="1:10" ht="15" customHeight="1">
      <c r="A81" s="156"/>
      <c r="B81" s="52" t="s">
        <v>40</v>
      </c>
      <c r="C81" s="53">
        <v>0.85</v>
      </c>
      <c r="D81" s="7"/>
      <c r="E81" s="179"/>
      <c r="F81" s="54" t="s">
        <v>49</v>
      </c>
      <c r="G81" s="55">
        <v>0.28999999999999998</v>
      </c>
      <c r="H81" s="55">
        <v>0.38</v>
      </c>
      <c r="I81" s="55">
        <v>0.25</v>
      </c>
      <c r="J81" s="55">
        <v>0.08</v>
      </c>
    </row>
    <row r="82" spans="1:10" ht="22.5" customHeight="1">
      <c r="A82" s="155" t="s">
        <v>65</v>
      </c>
      <c r="B82" s="44" t="s">
        <v>39</v>
      </c>
      <c r="C82" s="57">
        <v>0.74</v>
      </c>
      <c r="E82" s="180" t="s">
        <v>65</v>
      </c>
      <c r="F82" s="58" t="s">
        <v>48</v>
      </c>
      <c r="G82" s="59">
        <v>0.19</v>
      </c>
      <c r="H82" s="59">
        <v>0.42</v>
      </c>
      <c r="I82" s="59">
        <v>0.33</v>
      </c>
      <c r="J82" s="59">
        <v>7.0000000000000007E-2</v>
      </c>
    </row>
    <row r="83" spans="1:10" ht="22.5" customHeight="1">
      <c r="A83" s="156"/>
      <c r="B83" s="52" t="s">
        <v>40</v>
      </c>
      <c r="C83" s="53">
        <v>0.93</v>
      </c>
      <c r="E83" s="179"/>
      <c r="F83" s="54" t="s">
        <v>49</v>
      </c>
      <c r="G83" s="55">
        <v>0.28999999999999998</v>
      </c>
      <c r="H83" s="55">
        <v>0.39</v>
      </c>
      <c r="I83" s="55">
        <v>0.28999999999999998</v>
      </c>
      <c r="J83" s="55">
        <v>0.03</v>
      </c>
    </row>
    <row r="84" spans="1:10" ht="15" customHeight="1">
      <c r="A84" s="155" t="s">
        <v>66</v>
      </c>
      <c r="B84" s="56" t="s">
        <v>39</v>
      </c>
      <c r="C84" s="57">
        <v>0.93</v>
      </c>
      <c r="E84" s="180" t="s">
        <v>66</v>
      </c>
      <c r="F84" s="58" t="s">
        <v>48</v>
      </c>
      <c r="G84" s="59">
        <v>0.23</v>
      </c>
      <c r="H84" s="59">
        <v>0.34</v>
      </c>
      <c r="I84" s="59">
        <v>0.41</v>
      </c>
      <c r="J84" s="59">
        <v>0.02</v>
      </c>
    </row>
    <row r="85" spans="1:10" ht="15" customHeight="1" thickBot="1">
      <c r="A85" s="183"/>
      <c r="B85" s="46" t="s">
        <v>40</v>
      </c>
      <c r="C85" s="47">
        <v>0.98</v>
      </c>
      <c r="E85" s="184"/>
      <c r="F85" s="50" t="s">
        <v>49</v>
      </c>
      <c r="G85" s="51">
        <v>0.28999999999999998</v>
      </c>
      <c r="H85" s="51">
        <v>0.36</v>
      </c>
      <c r="I85" s="51">
        <v>0.33</v>
      </c>
      <c r="J85" s="51">
        <v>0.02</v>
      </c>
    </row>
    <row r="96" spans="1:10" ht="16.5" thickBot="1">
      <c r="A96" s="28" t="s">
        <v>21</v>
      </c>
    </row>
    <row r="97" spans="1:10" ht="15.75" thickBot="1">
      <c r="A97" s="185" t="s">
        <v>20</v>
      </c>
      <c r="B97" s="186"/>
      <c r="C97" s="187"/>
      <c r="E97" s="188" t="s">
        <v>31</v>
      </c>
      <c r="F97" s="189"/>
      <c r="G97" s="189"/>
      <c r="H97" s="189"/>
      <c r="I97" s="189"/>
      <c r="J97" s="190"/>
    </row>
    <row r="98" spans="1:10" ht="30" customHeight="1" thickBot="1">
      <c r="A98" s="164" t="s">
        <v>69</v>
      </c>
      <c r="B98" s="164"/>
      <c r="C98" s="164"/>
      <c r="D98" s="5"/>
      <c r="E98" s="164" t="s">
        <v>136</v>
      </c>
      <c r="F98" s="164"/>
      <c r="G98" s="164"/>
      <c r="H98" s="164"/>
      <c r="I98" s="164"/>
      <c r="J98" s="164"/>
    </row>
    <row r="99" spans="1:10" ht="30" customHeight="1">
      <c r="A99" s="42" t="s">
        <v>23</v>
      </c>
      <c r="B99" s="42" t="s">
        <v>24</v>
      </c>
      <c r="C99" s="43" t="s">
        <v>80</v>
      </c>
      <c r="D99" s="31"/>
      <c r="E99" s="31" t="s">
        <v>26</v>
      </c>
      <c r="F99" s="31" t="s">
        <v>24</v>
      </c>
      <c r="G99" s="194" t="s">
        <v>80</v>
      </c>
      <c r="H99" s="194"/>
      <c r="I99" s="195" t="s">
        <v>81</v>
      </c>
      <c r="J99" s="195"/>
    </row>
    <row r="100" spans="1:10" ht="45" customHeight="1">
      <c r="A100" s="165" t="s">
        <v>137</v>
      </c>
      <c r="B100" s="44" t="s">
        <v>39</v>
      </c>
      <c r="C100" s="45">
        <v>0.83</v>
      </c>
      <c r="E100" s="191" t="s">
        <v>70</v>
      </c>
      <c r="F100" s="58" t="s">
        <v>48</v>
      </c>
      <c r="G100" s="196">
        <v>0.89</v>
      </c>
      <c r="H100" s="196"/>
      <c r="I100" s="196">
        <v>0.11</v>
      </c>
      <c r="J100" s="196"/>
    </row>
    <row r="101" spans="1:10" ht="45" customHeight="1" thickBot="1">
      <c r="A101" s="166"/>
      <c r="B101" s="46" t="s">
        <v>40</v>
      </c>
      <c r="C101" s="47">
        <v>0.83</v>
      </c>
      <c r="E101" s="192"/>
      <c r="F101" s="50" t="s">
        <v>49</v>
      </c>
      <c r="G101" s="197">
        <v>0.92</v>
      </c>
      <c r="H101" s="197"/>
      <c r="I101" s="197">
        <v>0.08</v>
      </c>
      <c r="J101" s="197"/>
    </row>
    <row r="102" spans="1:10" ht="26.25" customHeight="1">
      <c r="A102" s="193" t="s">
        <v>72</v>
      </c>
      <c r="B102" s="193"/>
      <c r="C102" s="193"/>
      <c r="D102" s="63"/>
      <c r="E102" s="193" t="s">
        <v>71</v>
      </c>
      <c r="F102" s="193"/>
      <c r="G102" s="193"/>
      <c r="H102" s="193"/>
      <c r="I102" s="193"/>
      <c r="J102" s="193"/>
    </row>
    <row r="103" spans="1:10">
      <c r="A103" s="60"/>
      <c r="B103" s="64"/>
      <c r="C103" s="65"/>
      <c r="D103" s="6"/>
      <c r="E103" s="61"/>
      <c r="F103" s="58"/>
      <c r="G103" s="59"/>
      <c r="H103" s="59"/>
      <c r="I103" s="59"/>
      <c r="J103" s="59"/>
    </row>
    <row r="104" spans="1:10" ht="45" customHeight="1" thickBot="1">
      <c r="A104" s="200" t="s">
        <v>73</v>
      </c>
      <c r="B104" s="200"/>
      <c r="C104" s="200"/>
      <c r="D104" s="5"/>
      <c r="E104" s="200" t="s">
        <v>74</v>
      </c>
      <c r="F104" s="200"/>
      <c r="G104" s="200"/>
      <c r="H104" s="200"/>
      <c r="I104" s="200"/>
      <c r="J104" s="200"/>
    </row>
    <row r="105" spans="1:10" ht="30" customHeight="1">
      <c r="A105" s="42" t="s">
        <v>23</v>
      </c>
      <c r="B105" s="42" t="s">
        <v>24</v>
      </c>
      <c r="C105" s="43" t="s">
        <v>82</v>
      </c>
      <c r="D105" s="31"/>
      <c r="E105" s="31" t="s">
        <v>26</v>
      </c>
      <c r="F105" s="31" t="s">
        <v>24</v>
      </c>
      <c r="G105" s="33" t="s">
        <v>83</v>
      </c>
      <c r="H105" s="33" t="s">
        <v>84</v>
      </c>
      <c r="I105" s="66" t="s">
        <v>85</v>
      </c>
      <c r="J105" s="33" t="s">
        <v>86</v>
      </c>
    </row>
    <row r="106" spans="1:10" ht="15" customHeight="1">
      <c r="A106" s="165" t="s">
        <v>75</v>
      </c>
      <c r="B106" s="40" t="s">
        <v>39</v>
      </c>
      <c r="C106" s="41">
        <v>0.33</v>
      </c>
      <c r="E106" s="180" t="s">
        <v>75</v>
      </c>
      <c r="F106" s="34" t="s">
        <v>48</v>
      </c>
      <c r="G106" s="35">
        <v>0.26</v>
      </c>
      <c r="H106" s="35">
        <v>0.31</v>
      </c>
      <c r="I106" s="35">
        <v>0.35</v>
      </c>
      <c r="J106" s="35">
        <v>0.08</v>
      </c>
    </row>
    <row r="107" spans="1:10">
      <c r="A107" s="170"/>
      <c r="B107" s="38" t="s">
        <v>40</v>
      </c>
      <c r="C107" s="39">
        <v>0.28999999999999998</v>
      </c>
      <c r="E107" s="179"/>
      <c r="F107" s="20" t="s">
        <v>49</v>
      </c>
      <c r="G107" s="21">
        <v>0.28999999999999998</v>
      </c>
      <c r="H107" s="21">
        <v>0.36</v>
      </c>
      <c r="I107" s="21">
        <v>0.3</v>
      </c>
      <c r="J107" s="21">
        <v>0.04</v>
      </c>
    </row>
    <row r="108" spans="1:10" ht="15" customHeight="1">
      <c r="A108" s="174" t="s">
        <v>76</v>
      </c>
      <c r="B108" s="44" t="s">
        <v>39</v>
      </c>
      <c r="C108" s="45">
        <v>0.86</v>
      </c>
      <c r="E108" s="181" t="s">
        <v>76</v>
      </c>
      <c r="F108" s="48" t="s">
        <v>48</v>
      </c>
      <c r="G108" s="49">
        <v>0.27</v>
      </c>
      <c r="H108" s="49">
        <v>0.42</v>
      </c>
      <c r="I108" s="49">
        <v>0.28000000000000003</v>
      </c>
      <c r="J108" s="49">
        <v>0.03</v>
      </c>
    </row>
    <row r="109" spans="1:10">
      <c r="A109" s="175"/>
      <c r="B109" s="52" t="s">
        <v>40</v>
      </c>
      <c r="C109" s="53">
        <v>0.93</v>
      </c>
      <c r="E109" s="182"/>
      <c r="F109" s="54" t="s">
        <v>49</v>
      </c>
      <c r="G109" s="55">
        <v>0.39</v>
      </c>
      <c r="H109" s="55">
        <v>0.48</v>
      </c>
      <c r="I109" s="55">
        <v>0.13</v>
      </c>
      <c r="J109" s="55">
        <v>0</v>
      </c>
    </row>
    <row r="110" spans="1:10" ht="15" customHeight="1">
      <c r="A110" s="174" t="s">
        <v>77</v>
      </c>
      <c r="B110" s="44" t="s">
        <v>39</v>
      </c>
      <c r="C110" s="45">
        <v>0.86</v>
      </c>
      <c r="E110" s="181" t="s">
        <v>77</v>
      </c>
      <c r="F110" s="48" t="s">
        <v>48</v>
      </c>
      <c r="G110" s="49">
        <v>0.2</v>
      </c>
      <c r="H110" s="49">
        <v>0.45</v>
      </c>
      <c r="I110" s="49">
        <v>0.31</v>
      </c>
      <c r="J110" s="49">
        <v>0.05</v>
      </c>
    </row>
    <row r="111" spans="1:10">
      <c r="A111" s="175"/>
      <c r="B111" s="52" t="s">
        <v>40</v>
      </c>
      <c r="C111" s="53">
        <v>0.98</v>
      </c>
      <c r="E111" s="182"/>
      <c r="F111" s="54" t="s">
        <v>49</v>
      </c>
      <c r="G111" s="55">
        <v>0.25</v>
      </c>
      <c r="H111" s="55">
        <v>0.53</v>
      </c>
      <c r="I111" s="55">
        <v>0.2</v>
      </c>
      <c r="J111" s="55">
        <v>0.03</v>
      </c>
    </row>
    <row r="112" spans="1:10" ht="15" customHeight="1">
      <c r="A112" s="165" t="s">
        <v>78</v>
      </c>
      <c r="B112" s="44" t="s">
        <v>39</v>
      </c>
      <c r="C112" s="57">
        <v>0.71</v>
      </c>
      <c r="E112" s="180" t="s">
        <v>78</v>
      </c>
      <c r="F112" s="58" t="s">
        <v>48</v>
      </c>
      <c r="G112" s="59">
        <v>0.34</v>
      </c>
      <c r="H112" s="59">
        <v>0.41</v>
      </c>
      <c r="I112" s="59">
        <v>0.2</v>
      </c>
      <c r="J112" s="59">
        <v>0.05</v>
      </c>
    </row>
    <row r="113" spans="1:10">
      <c r="A113" s="170"/>
      <c r="B113" s="52" t="s">
        <v>40</v>
      </c>
      <c r="C113" s="53">
        <v>0.88</v>
      </c>
      <c r="E113" s="179"/>
      <c r="F113" s="54" t="s">
        <v>49</v>
      </c>
      <c r="G113" s="55">
        <v>0.3</v>
      </c>
      <c r="H113" s="55">
        <v>0.44</v>
      </c>
      <c r="I113" s="55">
        <v>0.22</v>
      </c>
      <c r="J113" s="55">
        <v>0.03</v>
      </c>
    </row>
    <row r="114" spans="1:10" ht="15" customHeight="1">
      <c r="A114" s="165" t="s">
        <v>79</v>
      </c>
      <c r="B114" s="44" t="s">
        <v>39</v>
      </c>
      <c r="C114" s="45">
        <v>0.8</v>
      </c>
      <c r="E114" s="180" t="s">
        <v>79</v>
      </c>
      <c r="F114" s="48" t="s">
        <v>48</v>
      </c>
      <c r="G114" s="49">
        <v>0.28999999999999998</v>
      </c>
      <c r="H114" s="49">
        <v>0.45</v>
      </c>
      <c r="I114" s="49">
        <v>0.25</v>
      </c>
      <c r="J114" s="49">
        <v>0.02</v>
      </c>
    </row>
    <row r="115" spans="1:10" ht="15.75" thickBot="1">
      <c r="A115" s="166"/>
      <c r="B115" s="46" t="s">
        <v>40</v>
      </c>
      <c r="C115" s="47">
        <v>0.95</v>
      </c>
      <c r="E115" s="184"/>
      <c r="F115" s="50" t="s">
        <v>49</v>
      </c>
      <c r="G115" s="51">
        <v>0.41</v>
      </c>
      <c r="H115" s="51">
        <v>0.41</v>
      </c>
      <c r="I115" s="51">
        <v>0.11</v>
      </c>
      <c r="J115" s="51">
        <v>7.0000000000000007E-2</v>
      </c>
    </row>
    <row r="125" spans="1:10" ht="16.5" thickBot="1">
      <c r="A125" s="28" t="s">
        <v>21</v>
      </c>
    </row>
    <row r="126" spans="1:10" ht="15.75" thickBot="1">
      <c r="A126" s="158" t="s">
        <v>20</v>
      </c>
      <c r="B126" s="159"/>
      <c r="C126" s="160"/>
      <c r="E126" s="161" t="s">
        <v>31</v>
      </c>
      <c r="F126" s="162"/>
      <c r="G126" s="162"/>
      <c r="H126" s="162"/>
      <c r="I126" s="162"/>
      <c r="J126" s="163"/>
    </row>
    <row r="127" spans="1:10" ht="45" customHeight="1" thickBot="1">
      <c r="A127" s="164" t="s">
        <v>87</v>
      </c>
      <c r="B127" s="164"/>
      <c r="C127" s="164"/>
      <c r="D127" s="5"/>
      <c r="E127" s="164" t="s">
        <v>88</v>
      </c>
      <c r="F127" s="164"/>
      <c r="G127" s="164"/>
      <c r="H127" s="164"/>
      <c r="I127" s="164"/>
      <c r="J127" s="164"/>
    </row>
    <row r="128" spans="1:10" ht="30" customHeight="1">
      <c r="A128" s="42" t="s">
        <v>23</v>
      </c>
      <c r="B128" s="42" t="s">
        <v>24</v>
      </c>
      <c r="C128" s="43" t="s">
        <v>82</v>
      </c>
      <c r="D128" s="31"/>
      <c r="E128" s="31" t="s">
        <v>26</v>
      </c>
      <c r="F128" s="31" t="s">
        <v>24</v>
      </c>
      <c r="G128" s="33" t="s">
        <v>83</v>
      </c>
      <c r="H128" s="33" t="s">
        <v>84</v>
      </c>
      <c r="I128" s="66" t="s">
        <v>85</v>
      </c>
      <c r="J128" s="33" t="s">
        <v>86</v>
      </c>
    </row>
    <row r="129" spans="1:10" ht="15" customHeight="1">
      <c r="A129" s="155" t="s">
        <v>89</v>
      </c>
      <c r="B129" s="40" t="s">
        <v>39</v>
      </c>
      <c r="C129" s="41">
        <v>0.61</v>
      </c>
      <c r="E129" s="198" t="s">
        <v>89</v>
      </c>
      <c r="F129" s="34" t="s">
        <v>48</v>
      </c>
      <c r="G129" s="35">
        <v>0.24</v>
      </c>
      <c r="H129" s="35">
        <v>0.5</v>
      </c>
      <c r="I129" s="35">
        <v>0.23</v>
      </c>
      <c r="J129" s="35">
        <v>0.02</v>
      </c>
    </row>
    <row r="130" spans="1:10">
      <c r="A130" s="156"/>
      <c r="B130" s="38" t="s">
        <v>40</v>
      </c>
      <c r="C130" s="39">
        <v>0.78</v>
      </c>
      <c r="E130" s="199"/>
      <c r="F130" s="20" t="s">
        <v>49</v>
      </c>
      <c r="G130" s="21">
        <v>0.37</v>
      </c>
      <c r="H130" s="21">
        <v>0.45</v>
      </c>
      <c r="I130" s="21">
        <v>0.15</v>
      </c>
      <c r="J130" s="21">
        <v>0.03</v>
      </c>
    </row>
    <row r="131" spans="1:10" ht="15" customHeight="1">
      <c r="A131" s="155" t="s">
        <v>90</v>
      </c>
      <c r="B131" s="44" t="s">
        <v>39</v>
      </c>
      <c r="C131" s="45">
        <v>0.48</v>
      </c>
      <c r="E131" s="198" t="s">
        <v>90</v>
      </c>
      <c r="F131" s="48" t="s">
        <v>48</v>
      </c>
      <c r="G131" s="49">
        <v>0.24</v>
      </c>
      <c r="H131" s="49">
        <v>0.55000000000000004</v>
      </c>
      <c r="I131" s="49">
        <v>0.19</v>
      </c>
      <c r="J131" s="49">
        <v>0.02</v>
      </c>
    </row>
    <row r="132" spans="1:10">
      <c r="A132" s="156"/>
      <c r="B132" s="52" t="s">
        <v>40</v>
      </c>
      <c r="C132" s="53">
        <v>0.83</v>
      </c>
      <c r="E132" s="199"/>
      <c r="F132" s="54" t="s">
        <v>49</v>
      </c>
      <c r="G132" s="55">
        <v>0.37</v>
      </c>
      <c r="H132" s="55">
        <v>0.5</v>
      </c>
      <c r="I132" s="55">
        <v>0.09</v>
      </c>
      <c r="J132" s="55">
        <v>0.04</v>
      </c>
    </row>
    <row r="133" spans="1:10" ht="15" customHeight="1">
      <c r="A133" s="155" t="s">
        <v>91</v>
      </c>
      <c r="B133" s="44" t="s">
        <v>39</v>
      </c>
      <c r="C133" s="45">
        <v>0.9</v>
      </c>
      <c r="E133" s="198" t="s">
        <v>91</v>
      </c>
      <c r="F133" s="48" t="s">
        <v>48</v>
      </c>
      <c r="G133" s="49">
        <v>0.35</v>
      </c>
      <c r="H133" s="49">
        <v>0.48</v>
      </c>
      <c r="I133" s="49">
        <v>0.15</v>
      </c>
      <c r="J133" s="49">
        <v>0.02</v>
      </c>
    </row>
    <row r="134" spans="1:10">
      <c r="A134" s="156"/>
      <c r="B134" s="52" t="s">
        <v>40</v>
      </c>
      <c r="C134" s="53">
        <v>1</v>
      </c>
      <c r="E134" s="199"/>
      <c r="F134" s="54" t="s">
        <v>49</v>
      </c>
      <c r="G134" s="55">
        <v>0.45</v>
      </c>
      <c r="H134" s="55">
        <v>0.45</v>
      </c>
      <c r="I134" s="55">
        <v>0.08</v>
      </c>
      <c r="J134" s="55">
        <v>0.03</v>
      </c>
    </row>
    <row r="135" spans="1:10" ht="15" customHeight="1">
      <c r="A135" s="155" t="s">
        <v>92</v>
      </c>
      <c r="B135" s="44" t="s">
        <v>39</v>
      </c>
      <c r="C135" s="57">
        <v>0.54</v>
      </c>
      <c r="E135" s="198" t="s">
        <v>92</v>
      </c>
      <c r="F135" s="58" t="s">
        <v>48</v>
      </c>
      <c r="G135" s="59">
        <v>0.27</v>
      </c>
      <c r="H135" s="59">
        <v>0.42</v>
      </c>
      <c r="I135" s="59">
        <v>0.28000000000000003</v>
      </c>
      <c r="J135" s="59">
        <v>0.04</v>
      </c>
    </row>
    <row r="136" spans="1:10">
      <c r="A136" s="156"/>
      <c r="B136" s="52" t="s">
        <v>40</v>
      </c>
      <c r="C136" s="53">
        <v>0.56000000000000005</v>
      </c>
      <c r="E136" s="199"/>
      <c r="F136" s="54" t="s">
        <v>49</v>
      </c>
      <c r="G136" s="55">
        <v>0.38</v>
      </c>
      <c r="H136" s="55">
        <v>0.42</v>
      </c>
      <c r="I136" s="55">
        <v>0.16</v>
      </c>
      <c r="J136" s="55">
        <v>0.04</v>
      </c>
    </row>
    <row r="137" spans="1:10" ht="15" customHeight="1">
      <c r="A137" s="155" t="s">
        <v>93</v>
      </c>
      <c r="B137" s="44" t="s">
        <v>39</v>
      </c>
      <c r="C137" s="45">
        <v>0.54</v>
      </c>
      <c r="E137" s="198" t="s">
        <v>93</v>
      </c>
      <c r="F137" s="48" t="s">
        <v>48</v>
      </c>
      <c r="G137" s="49">
        <v>0.34</v>
      </c>
      <c r="H137" s="49">
        <v>0.38</v>
      </c>
      <c r="I137" s="49">
        <v>0.26</v>
      </c>
      <c r="J137" s="49">
        <v>0.02</v>
      </c>
    </row>
    <row r="138" spans="1:10">
      <c r="A138" s="156"/>
      <c r="B138" s="52" t="s">
        <v>40</v>
      </c>
      <c r="C138" s="53">
        <v>0.66</v>
      </c>
      <c r="E138" s="199"/>
      <c r="F138" s="54" t="s">
        <v>49</v>
      </c>
      <c r="G138" s="55">
        <v>0.42</v>
      </c>
      <c r="H138" s="55">
        <v>0.42</v>
      </c>
      <c r="I138" s="55">
        <v>0.13</v>
      </c>
      <c r="J138" s="55">
        <v>0.03</v>
      </c>
    </row>
    <row r="139" spans="1:10" ht="15" customHeight="1">
      <c r="A139" s="177" t="s">
        <v>94</v>
      </c>
      <c r="B139" s="56" t="s">
        <v>39</v>
      </c>
      <c r="C139" s="57">
        <v>0.68</v>
      </c>
      <c r="E139" s="191" t="s">
        <v>94</v>
      </c>
      <c r="F139" s="58" t="s">
        <v>48</v>
      </c>
      <c r="G139" s="59">
        <v>0.36</v>
      </c>
      <c r="H139" s="59">
        <v>0.4</v>
      </c>
      <c r="I139" s="59">
        <v>0.22</v>
      </c>
      <c r="J139" s="59">
        <v>0.02</v>
      </c>
    </row>
    <row r="140" spans="1:10">
      <c r="A140" s="156"/>
      <c r="B140" s="52" t="s">
        <v>40</v>
      </c>
      <c r="C140" s="53">
        <v>0.73</v>
      </c>
      <c r="E140" s="199"/>
      <c r="F140" s="54" t="s">
        <v>49</v>
      </c>
      <c r="G140" s="55">
        <v>0.36</v>
      </c>
      <c r="H140" s="55">
        <v>0.5</v>
      </c>
      <c r="I140" s="55">
        <v>0.14000000000000001</v>
      </c>
      <c r="J140" s="55">
        <v>0</v>
      </c>
    </row>
    <row r="141" spans="1:10" ht="15" customHeight="1">
      <c r="A141" s="155" t="s">
        <v>95</v>
      </c>
      <c r="B141" s="44" t="s">
        <v>39</v>
      </c>
      <c r="C141" s="45">
        <v>0.88</v>
      </c>
      <c r="E141" s="198" t="s">
        <v>95</v>
      </c>
      <c r="F141" s="48" t="s">
        <v>48</v>
      </c>
      <c r="G141" s="49">
        <v>0.19</v>
      </c>
      <c r="H141" s="49">
        <v>0.44</v>
      </c>
      <c r="I141" s="49">
        <v>0.35</v>
      </c>
      <c r="J141" s="49">
        <v>0.02</v>
      </c>
    </row>
    <row r="142" spans="1:10">
      <c r="A142" s="156"/>
      <c r="B142" s="52" t="s">
        <v>40</v>
      </c>
      <c r="C142" s="53">
        <v>0.9</v>
      </c>
      <c r="E142" s="199"/>
      <c r="F142" s="54" t="s">
        <v>49</v>
      </c>
      <c r="G142" s="55">
        <v>0.43</v>
      </c>
      <c r="H142" s="55">
        <v>0.31</v>
      </c>
      <c r="I142" s="55">
        <v>0.24</v>
      </c>
      <c r="J142" s="55">
        <v>0.02</v>
      </c>
    </row>
    <row r="143" spans="1:10" ht="15" customHeight="1">
      <c r="A143" s="177" t="s">
        <v>96</v>
      </c>
      <c r="B143" s="36" t="s">
        <v>39</v>
      </c>
      <c r="C143" s="37">
        <v>0.69</v>
      </c>
      <c r="E143" s="191" t="s">
        <v>96</v>
      </c>
      <c r="F143" s="15" t="s">
        <v>48</v>
      </c>
      <c r="G143" s="16">
        <v>0.28000000000000003</v>
      </c>
      <c r="H143" s="16">
        <v>0.3</v>
      </c>
      <c r="I143" s="16">
        <v>0.33</v>
      </c>
      <c r="J143" s="16">
        <v>0.09</v>
      </c>
    </row>
    <row r="144" spans="1:10">
      <c r="A144" s="156"/>
      <c r="B144" s="38" t="s">
        <v>40</v>
      </c>
      <c r="C144" s="39">
        <v>0.65</v>
      </c>
      <c r="E144" s="199"/>
      <c r="F144" s="20" t="s">
        <v>49</v>
      </c>
      <c r="G144" s="21">
        <v>0.33</v>
      </c>
      <c r="H144" s="21">
        <v>0.28000000000000003</v>
      </c>
      <c r="I144" s="21">
        <v>0.32</v>
      </c>
      <c r="J144" s="21">
        <v>7.0000000000000007E-2</v>
      </c>
    </row>
    <row r="145" spans="1:10" ht="15" customHeight="1">
      <c r="A145" s="155" t="s">
        <v>97</v>
      </c>
      <c r="B145" s="44" t="s">
        <v>39</v>
      </c>
      <c r="C145" s="45">
        <v>0.63</v>
      </c>
      <c r="E145" s="198" t="s">
        <v>97</v>
      </c>
      <c r="F145" s="48" t="s">
        <v>48</v>
      </c>
      <c r="G145" s="49">
        <v>0.22</v>
      </c>
      <c r="H145" s="49">
        <v>0.38</v>
      </c>
      <c r="I145" s="49">
        <v>0.31</v>
      </c>
      <c r="J145" s="49">
        <v>0.08</v>
      </c>
    </row>
    <row r="146" spans="1:10">
      <c r="A146" s="156"/>
      <c r="B146" s="52" t="s">
        <v>40</v>
      </c>
      <c r="C146" s="53">
        <v>0.63</v>
      </c>
      <c r="E146" s="199"/>
      <c r="F146" s="54" t="s">
        <v>49</v>
      </c>
      <c r="G146" s="55">
        <v>0.27</v>
      </c>
      <c r="H146" s="55">
        <v>0.39</v>
      </c>
      <c r="I146" s="55">
        <v>0.27</v>
      </c>
      <c r="J146" s="55">
        <v>7.0000000000000007E-2</v>
      </c>
    </row>
    <row r="147" spans="1:10" ht="15" customHeight="1">
      <c r="A147" s="155" t="s">
        <v>98</v>
      </c>
      <c r="B147" s="44" t="s">
        <v>39</v>
      </c>
      <c r="C147" s="45">
        <v>0.7</v>
      </c>
      <c r="E147" s="198" t="s">
        <v>98</v>
      </c>
      <c r="F147" s="48" t="s">
        <v>48</v>
      </c>
      <c r="G147" s="49">
        <v>0.22</v>
      </c>
      <c r="H147" s="49">
        <v>0.45</v>
      </c>
      <c r="I147" s="49">
        <v>0.23</v>
      </c>
      <c r="J147" s="49">
        <v>0.09</v>
      </c>
    </row>
    <row r="148" spans="1:10">
      <c r="A148" s="156"/>
      <c r="B148" s="52" t="s">
        <v>40</v>
      </c>
      <c r="C148" s="53">
        <v>0.83</v>
      </c>
      <c r="E148" s="199"/>
      <c r="F148" s="54" t="s">
        <v>49</v>
      </c>
      <c r="G148" s="55">
        <v>0.22</v>
      </c>
      <c r="H148" s="55">
        <v>0.42</v>
      </c>
      <c r="I148" s="55">
        <v>0.27</v>
      </c>
      <c r="J148" s="55">
        <v>0.09</v>
      </c>
    </row>
    <row r="149" spans="1:10" ht="15" customHeight="1">
      <c r="A149" s="155" t="s">
        <v>138</v>
      </c>
      <c r="B149" s="44" t="s">
        <v>39</v>
      </c>
      <c r="C149" s="57">
        <v>0.68</v>
      </c>
      <c r="E149" s="198" t="s">
        <v>138</v>
      </c>
      <c r="F149" s="58" t="s">
        <v>48</v>
      </c>
      <c r="G149" s="59">
        <v>0.23</v>
      </c>
      <c r="H149" s="59">
        <v>0.4</v>
      </c>
      <c r="I149" s="59">
        <v>0.22</v>
      </c>
      <c r="J149" s="59">
        <v>0.15</v>
      </c>
    </row>
    <row r="150" spans="1:10">
      <c r="A150" s="156"/>
      <c r="B150" s="52" t="s">
        <v>40</v>
      </c>
      <c r="C150" s="53">
        <v>0.85</v>
      </c>
      <c r="E150" s="199"/>
      <c r="F150" s="54" t="s">
        <v>49</v>
      </c>
      <c r="G150" s="55">
        <v>0.32</v>
      </c>
      <c r="H150" s="55">
        <v>0.38</v>
      </c>
      <c r="I150" s="55">
        <v>0.23</v>
      </c>
      <c r="J150" s="55">
        <v>7.0000000000000007E-2</v>
      </c>
    </row>
    <row r="151" spans="1:10" ht="15" customHeight="1">
      <c r="A151" s="155" t="s">
        <v>99</v>
      </c>
      <c r="B151" s="44" t="s">
        <v>39</v>
      </c>
      <c r="C151" s="45">
        <v>0.28000000000000003</v>
      </c>
      <c r="E151" s="198" t="s">
        <v>99</v>
      </c>
      <c r="F151" s="48" t="s">
        <v>48</v>
      </c>
      <c r="G151" s="49">
        <v>0.18</v>
      </c>
      <c r="H151" s="49">
        <v>0.27</v>
      </c>
      <c r="I151" s="49">
        <v>0.28999999999999998</v>
      </c>
      <c r="J151" s="49">
        <v>0.26</v>
      </c>
    </row>
    <row r="152" spans="1:10">
      <c r="A152" s="156"/>
      <c r="B152" s="52" t="s">
        <v>40</v>
      </c>
      <c r="C152" s="53">
        <v>0.24</v>
      </c>
      <c r="E152" s="199"/>
      <c r="F152" s="54" t="s">
        <v>49</v>
      </c>
      <c r="G152" s="55">
        <v>0.19</v>
      </c>
      <c r="H152" s="55">
        <v>0.22</v>
      </c>
      <c r="I152" s="55">
        <v>0.31</v>
      </c>
      <c r="J152" s="55">
        <v>0.28000000000000003</v>
      </c>
    </row>
    <row r="153" spans="1:10" ht="15" customHeight="1">
      <c r="A153" s="177" t="s">
        <v>100</v>
      </c>
      <c r="B153" s="56" t="s">
        <v>39</v>
      </c>
      <c r="C153" s="57">
        <v>0.8</v>
      </c>
      <c r="E153" s="191" t="s">
        <v>100</v>
      </c>
      <c r="F153" s="58" t="s">
        <v>48</v>
      </c>
      <c r="G153" s="59">
        <v>0.23</v>
      </c>
      <c r="H153" s="59">
        <v>0.6</v>
      </c>
      <c r="I153" s="59">
        <v>0.15</v>
      </c>
      <c r="J153" s="59">
        <v>0.02</v>
      </c>
    </row>
    <row r="154" spans="1:10">
      <c r="A154" s="156"/>
      <c r="B154" s="52" t="s">
        <v>40</v>
      </c>
      <c r="C154" s="53">
        <v>0.61</v>
      </c>
      <c r="E154" s="199"/>
      <c r="F154" s="54" t="s">
        <v>49</v>
      </c>
      <c r="G154" s="55">
        <v>0.43</v>
      </c>
      <c r="H154" s="55">
        <v>0.47</v>
      </c>
      <c r="I154" s="55">
        <v>0.08</v>
      </c>
      <c r="J154" s="55">
        <v>0.02</v>
      </c>
    </row>
    <row r="155" spans="1:10" ht="15" customHeight="1">
      <c r="A155" s="155" t="s">
        <v>101</v>
      </c>
      <c r="B155" s="44" t="s">
        <v>39</v>
      </c>
      <c r="C155" s="45">
        <v>0.75</v>
      </c>
      <c r="E155" s="198" t="s">
        <v>101</v>
      </c>
      <c r="F155" s="48" t="s">
        <v>48</v>
      </c>
      <c r="G155" s="49">
        <v>0.19</v>
      </c>
      <c r="H155" s="49">
        <v>0.32</v>
      </c>
      <c r="I155" s="49">
        <v>0.35</v>
      </c>
      <c r="J155" s="49">
        <v>0.13</v>
      </c>
    </row>
    <row r="156" spans="1:10" ht="15.75" thickBot="1">
      <c r="A156" s="183"/>
      <c r="B156" s="46" t="s">
        <v>40</v>
      </c>
      <c r="C156" s="47">
        <v>0.9</v>
      </c>
      <c r="E156" s="192"/>
      <c r="F156" s="50" t="s">
        <v>49</v>
      </c>
      <c r="G156" s="51">
        <v>0.32</v>
      </c>
      <c r="H156" s="51">
        <v>0.49</v>
      </c>
      <c r="I156" s="51">
        <v>0.16</v>
      </c>
      <c r="J156" s="51">
        <v>0.04</v>
      </c>
    </row>
    <row r="160" spans="1:10" ht="16.5" thickBot="1">
      <c r="A160" s="28" t="s">
        <v>139</v>
      </c>
    </row>
    <row r="161" spans="1:10" ht="15.75" thickBot="1">
      <c r="A161" s="158" t="s">
        <v>20</v>
      </c>
      <c r="B161" s="159"/>
      <c r="C161" s="160"/>
      <c r="E161" s="161" t="s">
        <v>31</v>
      </c>
      <c r="F161" s="162"/>
      <c r="G161" s="162"/>
      <c r="H161" s="162"/>
      <c r="I161" s="162"/>
      <c r="J161" s="163"/>
    </row>
    <row r="162" spans="1:10" ht="45" customHeight="1" thickBot="1">
      <c r="A162" s="164" t="s">
        <v>102</v>
      </c>
      <c r="B162" s="164"/>
      <c r="C162" s="164"/>
      <c r="D162" s="5"/>
      <c r="E162" s="164" t="s">
        <v>88</v>
      </c>
      <c r="F162" s="164"/>
      <c r="G162" s="164"/>
      <c r="H162" s="164"/>
      <c r="I162" s="164"/>
      <c r="J162" s="164"/>
    </row>
    <row r="163" spans="1:10" ht="30" customHeight="1">
      <c r="A163" s="42" t="s">
        <v>23</v>
      </c>
      <c r="B163" s="42" t="s">
        <v>24</v>
      </c>
      <c r="C163" s="43" t="s">
        <v>82</v>
      </c>
      <c r="D163" s="31"/>
      <c r="E163" s="31" t="s">
        <v>26</v>
      </c>
      <c r="F163" s="31" t="s">
        <v>24</v>
      </c>
      <c r="G163" s="33" t="s">
        <v>109</v>
      </c>
      <c r="H163" s="33" t="s">
        <v>110</v>
      </c>
      <c r="I163" s="33" t="s">
        <v>111</v>
      </c>
      <c r="J163" s="33" t="s">
        <v>112</v>
      </c>
    </row>
    <row r="164" spans="1:10" ht="15" customHeight="1">
      <c r="A164" s="155" t="s">
        <v>103</v>
      </c>
      <c r="B164" s="40" t="s">
        <v>39</v>
      </c>
      <c r="C164" s="41">
        <v>0.84</v>
      </c>
      <c r="E164" s="198" t="s">
        <v>103</v>
      </c>
      <c r="F164" s="48" t="s">
        <v>48</v>
      </c>
      <c r="G164" s="49">
        <v>0.08</v>
      </c>
      <c r="H164" s="49">
        <v>0.71</v>
      </c>
      <c r="I164" s="49">
        <v>0.05</v>
      </c>
      <c r="J164" s="49">
        <v>0.17</v>
      </c>
    </row>
    <row r="165" spans="1:10" ht="15" customHeight="1">
      <c r="A165" s="156"/>
      <c r="B165" s="52" t="s">
        <v>40</v>
      </c>
      <c r="C165" s="53">
        <v>0.86</v>
      </c>
      <c r="E165" s="199"/>
      <c r="F165" s="54" t="s">
        <v>49</v>
      </c>
      <c r="G165" s="55">
        <v>0.47</v>
      </c>
      <c r="H165" s="55">
        <v>0.31</v>
      </c>
      <c r="I165" s="55">
        <v>0.14000000000000001</v>
      </c>
      <c r="J165" s="55">
        <v>0.08</v>
      </c>
    </row>
    <row r="166" spans="1:10" ht="15" customHeight="1">
      <c r="A166" s="155" t="s">
        <v>104</v>
      </c>
      <c r="B166" s="44" t="s">
        <v>39</v>
      </c>
      <c r="C166" s="45">
        <v>0.74</v>
      </c>
      <c r="E166" s="198" t="s">
        <v>104</v>
      </c>
      <c r="F166" s="48" t="s">
        <v>48</v>
      </c>
      <c r="G166" s="49">
        <v>0.36</v>
      </c>
      <c r="H166" s="49">
        <v>0.39</v>
      </c>
      <c r="I166" s="49">
        <v>0.1</v>
      </c>
      <c r="J166" s="49">
        <v>0.15</v>
      </c>
    </row>
    <row r="167" spans="1:10">
      <c r="A167" s="156"/>
      <c r="B167" s="52" t="s">
        <v>40</v>
      </c>
      <c r="C167" s="53">
        <v>0.72</v>
      </c>
      <c r="E167" s="199"/>
      <c r="F167" s="54" t="s">
        <v>49</v>
      </c>
      <c r="G167" s="55">
        <v>0.57999999999999996</v>
      </c>
      <c r="H167" s="55">
        <v>0.23</v>
      </c>
      <c r="I167" s="55">
        <v>0.12</v>
      </c>
      <c r="J167" s="55">
        <v>7.0000000000000007E-2</v>
      </c>
    </row>
    <row r="168" spans="1:10" ht="30" customHeight="1">
      <c r="A168" s="155" t="s">
        <v>140</v>
      </c>
      <c r="B168" s="44" t="s">
        <v>39</v>
      </c>
      <c r="C168" s="45">
        <v>0.64</v>
      </c>
      <c r="E168" s="198" t="s">
        <v>140</v>
      </c>
      <c r="F168" s="48" t="s">
        <v>48</v>
      </c>
      <c r="G168" s="49">
        <v>0.24</v>
      </c>
      <c r="H168" s="49">
        <v>0.21</v>
      </c>
      <c r="I168" s="49">
        <v>0.28000000000000003</v>
      </c>
      <c r="J168" s="49">
        <v>0.27</v>
      </c>
    </row>
    <row r="169" spans="1:10" ht="30" customHeight="1">
      <c r="A169" s="156"/>
      <c r="B169" s="52" t="s">
        <v>40</v>
      </c>
      <c r="C169" s="53">
        <v>0.62</v>
      </c>
      <c r="E169" s="199"/>
      <c r="F169" s="54" t="s">
        <v>49</v>
      </c>
      <c r="G169" s="55">
        <v>0.33</v>
      </c>
      <c r="H169" s="55">
        <v>0.13</v>
      </c>
      <c r="I169" s="55">
        <v>0.39</v>
      </c>
      <c r="J169" s="55">
        <v>0.14000000000000001</v>
      </c>
    </row>
    <row r="170" spans="1:10" ht="22.5" customHeight="1">
      <c r="A170" s="155" t="s">
        <v>105</v>
      </c>
      <c r="B170" s="44" t="s">
        <v>39</v>
      </c>
      <c r="C170" s="57">
        <v>0.64</v>
      </c>
      <c r="E170" s="198" t="s">
        <v>105</v>
      </c>
      <c r="F170" s="58" t="s">
        <v>48</v>
      </c>
      <c r="G170" s="59">
        <v>0.09</v>
      </c>
      <c r="H170" s="59">
        <v>0.26</v>
      </c>
      <c r="I170" s="59">
        <v>0.27</v>
      </c>
      <c r="J170" s="59">
        <v>0.37</v>
      </c>
    </row>
    <row r="171" spans="1:10" ht="22.5" customHeight="1">
      <c r="A171" s="156"/>
      <c r="B171" s="52" t="s">
        <v>40</v>
      </c>
      <c r="C171" s="53">
        <v>0.53</v>
      </c>
      <c r="E171" s="199"/>
      <c r="F171" s="54" t="s">
        <v>49</v>
      </c>
      <c r="G171" s="55">
        <v>0.2</v>
      </c>
      <c r="H171" s="55">
        <v>0.17</v>
      </c>
      <c r="I171" s="55">
        <v>0.4</v>
      </c>
      <c r="J171" s="55">
        <v>0.23</v>
      </c>
    </row>
    <row r="172" spans="1:10" ht="15" customHeight="1">
      <c r="A172" s="155" t="s">
        <v>106</v>
      </c>
      <c r="B172" s="44" t="s">
        <v>39</v>
      </c>
      <c r="C172" s="45">
        <v>0.61</v>
      </c>
      <c r="E172" s="198" t="s">
        <v>106</v>
      </c>
      <c r="F172" s="48" t="s">
        <v>48</v>
      </c>
      <c r="G172" s="49">
        <v>0.08</v>
      </c>
      <c r="H172" s="49">
        <v>0.33</v>
      </c>
      <c r="I172" s="49">
        <v>0.3</v>
      </c>
      <c r="J172" s="49">
        <v>0.28000000000000003</v>
      </c>
    </row>
    <row r="173" spans="1:10">
      <c r="A173" s="156"/>
      <c r="B173" s="52" t="s">
        <v>40</v>
      </c>
      <c r="C173" s="53">
        <v>0.42</v>
      </c>
      <c r="E173" s="199"/>
      <c r="F173" s="54" t="s">
        <v>49</v>
      </c>
      <c r="G173" s="55">
        <v>0.25</v>
      </c>
      <c r="H173" s="55">
        <v>0.12</v>
      </c>
      <c r="I173" s="55">
        <v>0.43</v>
      </c>
      <c r="J173" s="55">
        <v>0.19</v>
      </c>
    </row>
    <row r="174" spans="1:10" ht="15" customHeight="1">
      <c r="A174" s="177" t="s">
        <v>107</v>
      </c>
      <c r="B174" s="56" t="s">
        <v>39</v>
      </c>
      <c r="C174" s="57">
        <v>0.3</v>
      </c>
      <c r="E174" s="191" t="s">
        <v>107</v>
      </c>
      <c r="F174" s="58" t="s">
        <v>48</v>
      </c>
      <c r="G174" s="59">
        <v>0.02</v>
      </c>
      <c r="H174" s="59">
        <v>0.3</v>
      </c>
      <c r="I174" s="59">
        <v>0.43</v>
      </c>
      <c r="J174" s="59">
        <v>0.26</v>
      </c>
    </row>
    <row r="175" spans="1:10">
      <c r="A175" s="156"/>
      <c r="B175" s="52" t="s">
        <v>40</v>
      </c>
      <c r="C175" s="53">
        <v>0.19</v>
      </c>
      <c r="E175" s="199"/>
      <c r="F175" s="54" t="s">
        <v>49</v>
      </c>
      <c r="G175" s="55">
        <v>0.05</v>
      </c>
      <c r="H175" s="55">
        <v>0.12</v>
      </c>
      <c r="I175" s="55">
        <v>0.69</v>
      </c>
      <c r="J175" s="55">
        <v>0.14000000000000001</v>
      </c>
    </row>
    <row r="176" spans="1:10" ht="22.5" customHeight="1">
      <c r="A176" s="155" t="s">
        <v>108</v>
      </c>
      <c r="B176" s="44" t="s">
        <v>39</v>
      </c>
      <c r="C176" s="45">
        <v>0.77</v>
      </c>
      <c r="E176" s="198" t="s">
        <v>108</v>
      </c>
      <c r="F176" s="48" t="s">
        <v>48</v>
      </c>
      <c r="G176" s="49">
        <v>0.04</v>
      </c>
      <c r="H176" s="49">
        <v>0.34</v>
      </c>
      <c r="I176" s="49">
        <v>0.14000000000000001</v>
      </c>
      <c r="J176" s="49">
        <v>0.48</v>
      </c>
    </row>
    <row r="177" spans="1:10" ht="22.5" customHeight="1" thickBot="1">
      <c r="A177" s="183"/>
      <c r="B177" s="46" t="s">
        <v>40</v>
      </c>
      <c r="C177" s="47">
        <v>0.79</v>
      </c>
      <c r="E177" s="192"/>
      <c r="F177" s="50" t="s">
        <v>49</v>
      </c>
      <c r="G177" s="51">
        <v>0.21</v>
      </c>
      <c r="H177" s="51">
        <v>0.3</v>
      </c>
      <c r="I177" s="51">
        <v>0.3</v>
      </c>
      <c r="J177" s="51">
        <v>0.19</v>
      </c>
    </row>
    <row r="191" spans="1:10" ht="16.5" thickBot="1">
      <c r="A191" s="28" t="s">
        <v>114</v>
      </c>
    </row>
    <row r="192" spans="1:10" ht="15.75" thickBot="1">
      <c r="A192" s="158" t="s">
        <v>20</v>
      </c>
      <c r="B192" s="159"/>
      <c r="C192" s="160"/>
      <c r="E192" s="161" t="s">
        <v>31</v>
      </c>
      <c r="F192" s="162"/>
      <c r="G192" s="162"/>
      <c r="H192" s="162"/>
      <c r="I192" s="162"/>
      <c r="J192" s="163"/>
    </row>
    <row r="193" spans="1:10" ht="30" customHeight="1" thickBot="1">
      <c r="A193" s="164" t="s">
        <v>141</v>
      </c>
      <c r="B193" s="164"/>
      <c r="C193" s="164"/>
      <c r="D193" s="5"/>
      <c r="E193" s="164" t="s">
        <v>142</v>
      </c>
      <c r="F193" s="164"/>
      <c r="G193" s="164"/>
      <c r="H193" s="164"/>
      <c r="I193" s="164"/>
      <c r="J193" s="164"/>
    </row>
    <row r="194" spans="1:10" ht="30" customHeight="1">
      <c r="A194" s="42" t="s">
        <v>23</v>
      </c>
      <c r="B194" s="42" t="s">
        <v>24</v>
      </c>
      <c r="C194" s="43" t="s">
        <v>82</v>
      </c>
      <c r="D194" s="31"/>
      <c r="E194" s="31" t="s">
        <v>26</v>
      </c>
      <c r="F194" s="31" t="s">
        <v>24</v>
      </c>
      <c r="G194" s="33" t="s">
        <v>83</v>
      </c>
      <c r="H194" s="33" t="s">
        <v>84</v>
      </c>
      <c r="I194" s="33" t="s">
        <v>85</v>
      </c>
      <c r="J194" s="33" t="s">
        <v>86</v>
      </c>
    </row>
    <row r="195" spans="1:10" ht="22.5" customHeight="1">
      <c r="A195" s="155" t="s">
        <v>115</v>
      </c>
      <c r="B195" s="40" t="s">
        <v>39</v>
      </c>
      <c r="C195" s="41">
        <v>0.52</v>
      </c>
      <c r="E195" s="198" t="s">
        <v>122</v>
      </c>
      <c r="F195" s="48" t="s">
        <v>48</v>
      </c>
      <c r="G195" s="49">
        <v>0.41</v>
      </c>
      <c r="H195" s="49">
        <v>0.39</v>
      </c>
      <c r="I195" s="49">
        <v>0.2</v>
      </c>
      <c r="J195" s="49">
        <v>0</v>
      </c>
    </row>
    <row r="196" spans="1:10" ht="22.5" customHeight="1">
      <c r="A196" s="156"/>
      <c r="B196" s="52" t="s">
        <v>40</v>
      </c>
      <c r="C196" s="53">
        <v>0.63</v>
      </c>
      <c r="E196" s="199"/>
      <c r="F196" s="54" t="s">
        <v>49</v>
      </c>
      <c r="G196" s="55">
        <v>0.27</v>
      </c>
      <c r="H196" s="55">
        <v>0.52</v>
      </c>
      <c r="I196" s="55">
        <v>0.17</v>
      </c>
      <c r="J196" s="55">
        <v>0.04</v>
      </c>
    </row>
    <row r="197" spans="1:10" ht="15" customHeight="1">
      <c r="A197" s="155" t="s">
        <v>116</v>
      </c>
      <c r="B197" s="44" t="s">
        <v>39</v>
      </c>
      <c r="C197" s="45">
        <v>0.8</v>
      </c>
      <c r="E197" s="198" t="s">
        <v>123</v>
      </c>
      <c r="F197" s="48" t="s">
        <v>48</v>
      </c>
      <c r="G197" s="49">
        <v>0.27</v>
      </c>
      <c r="H197" s="49">
        <v>0.47</v>
      </c>
      <c r="I197" s="49">
        <v>0.22</v>
      </c>
      <c r="J197" s="49">
        <v>0.04</v>
      </c>
    </row>
    <row r="198" spans="1:10" ht="15" customHeight="1">
      <c r="A198" s="156"/>
      <c r="B198" s="52" t="s">
        <v>40</v>
      </c>
      <c r="C198" s="53">
        <v>0.79</v>
      </c>
      <c r="E198" s="199"/>
      <c r="F198" s="54" t="s">
        <v>49</v>
      </c>
      <c r="G198" s="55">
        <v>0.23</v>
      </c>
      <c r="H198" s="55">
        <v>0.51</v>
      </c>
      <c r="I198" s="55">
        <v>0.22</v>
      </c>
      <c r="J198" s="55">
        <v>0.04</v>
      </c>
    </row>
    <row r="199" spans="1:10" ht="22.5" customHeight="1">
      <c r="A199" s="155" t="s">
        <v>117</v>
      </c>
      <c r="B199" s="44" t="s">
        <v>39</v>
      </c>
      <c r="C199" s="45">
        <v>0.64</v>
      </c>
      <c r="E199" s="198" t="s">
        <v>124</v>
      </c>
      <c r="F199" s="48" t="s">
        <v>48</v>
      </c>
      <c r="G199" s="49">
        <v>0.22</v>
      </c>
      <c r="H199" s="49">
        <v>0.37</v>
      </c>
      <c r="I199" s="49">
        <v>0.36</v>
      </c>
      <c r="J199" s="49">
        <v>0.05</v>
      </c>
    </row>
    <row r="200" spans="1:10" ht="22.5" customHeight="1">
      <c r="A200" s="156"/>
      <c r="B200" s="52" t="s">
        <v>40</v>
      </c>
      <c r="C200" s="53">
        <v>0.56000000000000005</v>
      </c>
      <c r="E200" s="199"/>
      <c r="F200" s="54" t="s">
        <v>49</v>
      </c>
      <c r="G200" s="55">
        <v>0.19</v>
      </c>
      <c r="H200" s="55">
        <v>0.38</v>
      </c>
      <c r="I200" s="55">
        <v>0.28999999999999998</v>
      </c>
      <c r="J200" s="55">
        <v>0.14000000000000001</v>
      </c>
    </row>
    <row r="201" spans="1:10" ht="22.5" customHeight="1">
      <c r="A201" s="155" t="s">
        <v>118</v>
      </c>
      <c r="B201" s="44" t="s">
        <v>39</v>
      </c>
      <c r="C201" s="57">
        <v>0.48</v>
      </c>
      <c r="E201" s="198" t="s">
        <v>125</v>
      </c>
      <c r="F201" s="58" t="s">
        <v>48</v>
      </c>
      <c r="G201" s="59">
        <v>0.15</v>
      </c>
      <c r="H201" s="59">
        <v>0.33</v>
      </c>
      <c r="I201" s="59">
        <v>0.32</v>
      </c>
      <c r="J201" s="59">
        <v>0.2</v>
      </c>
    </row>
    <row r="202" spans="1:10" ht="22.5" customHeight="1">
      <c r="A202" s="156"/>
      <c r="B202" s="52" t="s">
        <v>40</v>
      </c>
      <c r="C202" s="53">
        <v>0.49</v>
      </c>
      <c r="E202" s="199"/>
      <c r="F202" s="54" t="s">
        <v>49</v>
      </c>
      <c r="G202" s="55">
        <v>0.13</v>
      </c>
      <c r="H202" s="55">
        <v>0.24</v>
      </c>
      <c r="I202" s="55">
        <v>0.36</v>
      </c>
      <c r="J202" s="55">
        <v>0.27</v>
      </c>
    </row>
    <row r="203" spans="1:10" ht="15" customHeight="1">
      <c r="A203" s="155" t="s">
        <v>119</v>
      </c>
      <c r="B203" s="44" t="s">
        <v>39</v>
      </c>
      <c r="C203" s="45">
        <v>0.75</v>
      </c>
      <c r="E203" s="198" t="s">
        <v>126</v>
      </c>
      <c r="F203" s="48" t="s">
        <v>48</v>
      </c>
      <c r="G203" s="49">
        <v>0.21</v>
      </c>
      <c r="H203" s="49">
        <v>0.34</v>
      </c>
      <c r="I203" s="49">
        <v>0.34</v>
      </c>
      <c r="J203" s="49">
        <v>0.11</v>
      </c>
    </row>
    <row r="204" spans="1:10">
      <c r="A204" s="156"/>
      <c r="B204" s="52" t="s">
        <v>40</v>
      </c>
      <c r="C204" s="53">
        <v>0.7</v>
      </c>
      <c r="E204" s="199"/>
      <c r="F204" s="54" t="s">
        <v>49</v>
      </c>
      <c r="G204" s="55">
        <v>0.17</v>
      </c>
      <c r="H204" s="55">
        <v>0.37</v>
      </c>
      <c r="I204" s="55">
        <v>0.32</v>
      </c>
      <c r="J204" s="55">
        <v>0.14000000000000001</v>
      </c>
    </row>
    <row r="205" spans="1:10" ht="30" customHeight="1">
      <c r="A205" s="177" t="s">
        <v>120</v>
      </c>
      <c r="B205" s="56" t="s">
        <v>39</v>
      </c>
      <c r="C205" s="57">
        <v>0.86</v>
      </c>
      <c r="E205" s="191" t="s">
        <v>127</v>
      </c>
      <c r="F205" s="58" t="s">
        <v>48</v>
      </c>
      <c r="G205" s="59">
        <v>0.32</v>
      </c>
      <c r="H205" s="59">
        <v>0.45</v>
      </c>
      <c r="I205" s="59">
        <v>0.18</v>
      </c>
      <c r="J205" s="59">
        <v>0.04</v>
      </c>
    </row>
    <row r="206" spans="1:10" ht="30" customHeight="1">
      <c r="A206" s="156"/>
      <c r="B206" s="52" t="s">
        <v>40</v>
      </c>
      <c r="C206" s="53">
        <v>0.77</v>
      </c>
      <c r="E206" s="199"/>
      <c r="F206" s="54" t="s">
        <v>49</v>
      </c>
      <c r="G206" s="55">
        <v>0.28999999999999998</v>
      </c>
      <c r="H206" s="55">
        <v>0.42</v>
      </c>
      <c r="I206" s="55">
        <v>0.25</v>
      </c>
      <c r="J206" s="55">
        <v>0.04</v>
      </c>
    </row>
    <row r="207" spans="1:10" ht="15" customHeight="1">
      <c r="A207" s="155" t="s">
        <v>121</v>
      </c>
      <c r="B207" s="44" t="s">
        <v>39</v>
      </c>
      <c r="C207" s="45">
        <v>0.88</v>
      </c>
      <c r="E207" s="198" t="s">
        <v>128</v>
      </c>
      <c r="F207" s="48" t="s">
        <v>48</v>
      </c>
      <c r="G207" s="49">
        <v>0.48</v>
      </c>
      <c r="H207" s="49">
        <v>0.42</v>
      </c>
      <c r="I207" s="49">
        <v>0.08</v>
      </c>
      <c r="J207" s="49">
        <v>0.02</v>
      </c>
    </row>
    <row r="208" spans="1:10" ht="15" customHeight="1" thickBot="1">
      <c r="A208" s="183"/>
      <c r="B208" s="46" t="s">
        <v>40</v>
      </c>
      <c r="C208" s="47">
        <v>0.91</v>
      </c>
      <c r="E208" s="192"/>
      <c r="F208" s="50" t="s">
        <v>49</v>
      </c>
      <c r="G208" s="51">
        <v>0.45</v>
      </c>
      <c r="H208" s="51">
        <v>0.42</v>
      </c>
      <c r="I208" s="51">
        <v>0.13</v>
      </c>
      <c r="J208" s="51">
        <v>0</v>
      </c>
    </row>
    <row r="209" spans="1:10" ht="15.75" thickBot="1"/>
    <row r="210" spans="1:10" ht="30" customHeight="1" thickBot="1">
      <c r="A210" s="164" t="s">
        <v>143</v>
      </c>
      <c r="B210" s="164"/>
      <c r="C210" s="164"/>
      <c r="D210" s="5"/>
      <c r="E210" s="164" t="s">
        <v>129</v>
      </c>
      <c r="F210" s="164"/>
      <c r="G210" s="164"/>
      <c r="H210" s="164"/>
      <c r="I210" s="164"/>
      <c r="J210" s="164"/>
    </row>
    <row r="211" spans="1:10" ht="30" customHeight="1">
      <c r="A211" s="42" t="s">
        <v>23</v>
      </c>
      <c r="B211" s="42" t="s">
        <v>24</v>
      </c>
      <c r="C211" s="43" t="s">
        <v>82</v>
      </c>
      <c r="D211" s="31"/>
      <c r="E211" s="31" t="s">
        <v>26</v>
      </c>
      <c r="F211" s="31" t="s">
        <v>24</v>
      </c>
      <c r="G211" s="33" t="s">
        <v>83</v>
      </c>
      <c r="H211" s="33" t="s">
        <v>84</v>
      </c>
      <c r="I211" s="33" t="s">
        <v>85</v>
      </c>
      <c r="J211" s="33" t="s">
        <v>86</v>
      </c>
    </row>
    <row r="212" spans="1:10" ht="15" customHeight="1">
      <c r="A212" s="155" t="s">
        <v>130</v>
      </c>
      <c r="B212" s="40" t="s">
        <v>39</v>
      </c>
      <c r="C212" s="41">
        <v>0.52</v>
      </c>
      <c r="E212" s="198" t="s">
        <v>130</v>
      </c>
      <c r="F212" s="48" t="s">
        <v>48</v>
      </c>
      <c r="G212" s="49">
        <v>0.41</v>
      </c>
      <c r="H212" s="49">
        <v>0.39</v>
      </c>
      <c r="I212" s="49">
        <v>0.2</v>
      </c>
      <c r="J212" s="49">
        <v>0</v>
      </c>
    </row>
    <row r="213" spans="1:10" ht="15" customHeight="1">
      <c r="A213" s="156"/>
      <c r="B213" s="52" t="s">
        <v>40</v>
      </c>
      <c r="C213" s="53">
        <v>0.63</v>
      </c>
      <c r="E213" s="199"/>
      <c r="F213" s="54" t="s">
        <v>49</v>
      </c>
      <c r="G213" s="55">
        <v>0.27</v>
      </c>
      <c r="H213" s="55">
        <v>0.52</v>
      </c>
      <c r="I213" s="55">
        <v>0.17</v>
      </c>
      <c r="J213" s="55">
        <v>0.04</v>
      </c>
    </row>
    <row r="214" spans="1:10" ht="15" customHeight="1">
      <c r="A214" s="155" t="s">
        <v>131</v>
      </c>
      <c r="B214" s="44" t="s">
        <v>39</v>
      </c>
      <c r="C214" s="45">
        <v>0.8</v>
      </c>
      <c r="E214" s="198" t="s">
        <v>131</v>
      </c>
      <c r="F214" s="48" t="s">
        <v>48</v>
      </c>
      <c r="G214" s="49">
        <v>0.27</v>
      </c>
      <c r="H214" s="49">
        <v>0.47</v>
      </c>
      <c r="I214" s="49">
        <v>0.22</v>
      </c>
      <c r="J214" s="49">
        <v>0.04</v>
      </c>
    </row>
    <row r="215" spans="1:10" ht="15" customHeight="1">
      <c r="A215" s="156"/>
      <c r="B215" s="52" t="s">
        <v>40</v>
      </c>
      <c r="C215" s="53">
        <v>0.79</v>
      </c>
      <c r="E215" s="199"/>
      <c r="F215" s="54" t="s">
        <v>49</v>
      </c>
      <c r="G215" s="55">
        <v>0.23</v>
      </c>
      <c r="H215" s="55">
        <v>0.51</v>
      </c>
      <c r="I215" s="55">
        <v>0.22</v>
      </c>
      <c r="J215" s="55">
        <v>0.04</v>
      </c>
    </row>
    <row r="216" spans="1:10" ht="15" customHeight="1">
      <c r="A216" s="155" t="s">
        <v>132</v>
      </c>
      <c r="B216" s="44" t="s">
        <v>39</v>
      </c>
      <c r="C216" s="45">
        <v>0.88</v>
      </c>
      <c r="E216" s="198" t="s">
        <v>132</v>
      </c>
      <c r="F216" s="48" t="s">
        <v>48</v>
      </c>
      <c r="G216" s="49">
        <v>0.48</v>
      </c>
      <c r="H216" s="49">
        <v>0.42</v>
      </c>
      <c r="I216" s="49">
        <v>0.08</v>
      </c>
      <c r="J216" s="49">
        <v>0.02</v>
      </c>
    </row>
    <row r="217" spans="1:10" ht="15" customHeight="1" thickBot="1">
      <c r="A217" s="183"/>
      <c r="B217" s="46" t="s">
        <v>40</v>
      </c>
      <c r="C217" s="47">
        <v>0.91</v>
      </c>
      <c r="E217" s="192"/>
      <c r="F217" s="50" t="s">
        <v>49</v>
      </c>
      <c r="G217" s="51">
        <v>0.45</v>
      </c>
      <c r="H217" s="51">
        <v>0.42</v>
      </c>
      <c r="I217" s="51">
        <v>0.13</v>
      </c>
      <c r="J217" s="51">
        <v>0</v>
      </c>
    </row>
    <row r="218" spans="1:10" ht="36" customHeight="1">
      <c r="A218" s="201" t="s">
        <v>133</v>
      </c>
      <c r="B218" s="201"/>
      <c r="C218" s="201"/>
      <c r="E218" s="202" t="s">
        <v>134</v>
      </c>
      <c r="F218" s="202"/>
      <c r="G218" s="202"/>
      <c r="H218" s="202"/>
      <c r="I218" s="202"/>
      <c r="J218" s="202"/>
    </row>
  </sheetData>
  <mergeCells count="163">
    <mergeCell ref="A216:A217"/>
    <mergeCell ref="E216:E217"/>
    <mergeCell ref="A201:A202"/>
    <mergeCell ref="E201:E202"/>
    <mergeCell ref="A203:A204"/>
    <mergeCell ref="E203:E204"/>
    <mergeCell ref="A205:A206"/>
    <mergeCell ref="E205:E206"/>
    <mergeCell ref="A193:C193"/>
    <mergeCell ref="E193:J193"/>
    <mergeCell ref="A174:A175"/>
    <mergeCell ref="E174:E175"/>
    <mergeCell ref="A176:A177"/>
    <mergeCell ref="E176:E177"/>
    <mergeCell ref="A192:C192"/>
    <mergeCell ref="E192:J192"/>
    <mergeCell ref="A218:C218"/>
    <mergeCell ref="E218:J218"/>
    <mergeCell ref="A207:A208"/>
    <mergeCell ref="E207:E208"/>
    <mergeCell ref="A210:C210"/>
    <mergeCell ref="E210:J210"/>
    <mergeCell ref="A212:A213"/>
    <mergeCell ref="E212:E213"/>
    <mergeCell ref="A214:A215"/>
    <mergeCell ref="E214:E215"/>
    <mergeCell ref="A195:A196"/>
    <mergeCell ref="E195:E196"/>
    <mergeCell ref="A197:A198"/>
    <mergeCell ref="E197:E198"/>
    <mergeCell ref="A199:A200"/>
    <mergeCell ref="E199:E200"/>
    <mergeCell ref="A141:A142"/>
    <mergeCell ref="E141:E142"/>
    <mergeCell ref="A139:A140"/>
    <mergeCell ref="E139:E140"/>
    <mergeCell ref="A143:A144"/>
    <mergeCell ref="E143:E144"/>
    <mergeCell ref="A172:A173"/>
    <mergeCell ref="E172:E173"/>
    <mergeCell ref="A162:C162"/>
    <mergeCell ref="E162:J162"/>
    <mergeCell ref="A164:A165"/>
    <mergeCell ref="E164:E165"/>
    <mergeCell ref="A166:A167"/>
    <mergeCell ref="E166:E167"/>
    <mergeCell ref="A161:C161"/>
    <mergeCell ref="E161:J161"/>
    <mergeCell ref="A168:A169"/>
    <mergeCell ref="E168:E169"/>
    <mergeCell ref="A155:A156"/>
    <mergeCell ref="E155:E156"/>
    <mergeCell ref="A170:A171"/>
    <mergeCell ref="E170:E171"/>
    <mergeCell ref="A151:A152"/>
    <mergeCell ref="E151:E152"/>
    <mergeCell ref="A153:A154"/>
    <mergeCell ref="E153:E154"/>
    <mergeCell ref="A147:A148"/>
    <mergeCell ref="E147:E148"/>
    <mergeCell ref="A149:A150"/>
    <mergeCell ref="E149:E150"/>
    <mergeCell ref="A145:A146"/>
    <mergeCell ref="E145:E146"/>
    <mergeCell ref="A131:A132"/>
    <mergeCell ref="E131:E132"/>
    <mergeCell ref="E102:J102"/>
    <mergeCell ref="A104:C104"/>
    <mergeCell ref="E104:J104"/>
    <mergeCell ref="A106:A107"/>
    <mergeCell ref="E106:E107"/>
    <mergeCell ref="A127:C127"/>
    <mergeCell ref="A137:A138"/>
    <mergeCell ref="E137:E138"/>
    <mergeCell ref="A129:A130"/>
    <mergeCell ref="E129:E130"/>
    <mergeCell ref="A133:A134"/>
    <mergeCell ref="E133:E134"/>
    <mergeCell ref="A135:A136"/>
    <mergeCell ref="E135:E136"/>
    <mergeCell ref="A112:A113"/>
    <mergeCell ref="E112:E113"/>
    <mergeCell ref="A114:A115"/>
    <mergeCell ref="E114:E115"/>
    <mergeCell ref="A126:C126"/>
    <mergeCell ref="E126:J126"/>
    <mergeCell ref="E127:J127"/>
    <mergeCell ref="G99:H99"/>
    <mergeCell ref="I99:J99"/>
    <mergeCell ref="G100:H100"/>
    <mergeCell ref="G101:H101"/>
    <mergeCell ref="I100:J100"/>
    <mergeCell ref="I101:J101"/>
    <mergeCell ref="A108:A109"/>
    <mergeCell ref="E108:E109"/>
    <mergeCell ref="A110:A111"/>
    <mergeCell ref="E110:E111"/>
    <mergeCell ref="A100:A101"/>
    <mergeCell ref="E84:E85"/>
    <mergeCell ref="A97:C97"/>
    <mergeCell ref="E97:J97"/>
    <mergeCell ref="A98:C98"/>
    <mergeCell ref="E98:J98"/>
    <mergeCell ref="E100:E101"/>
    <mergeCell ref="A102:C102"/>
    <mergeCell ref="A72:A73"/>
    <mergeCell ref="E72:E73"/>
    <mergeCell ref="A82:A83"/>
    <mergeCell ref="E82:E83"/>
    <mergeCell ref="A74:A75"/>
    <mergeCell ref="E74:E75"/>
    <mergeCell ref="A84:A85"/>
    <mergeCell ref="A76:A77"/>
    <mergeCell ref="E76:E77"/>
    <mergeCell ref="A78:A79"/>
    <mergeCell ref="E78:E79"/>
    <mergeCell ref="A80:A81"/>
    <mergeCell ref="E80:E81"/>
    <mergeCell ref="A68:A69"/>
    <mergeCell ref="E68:E69"/>
    <mergeCell ref="A70:A71"/>
    <mergeCell ref="E70:E71"/>
    <mergeCell ref="E16:E17"/>
    <mergeCell ref="A65:C65"/>
    <mergeCell ref="E65:J65"/>
    <mergeCell ref="A66:C66"/>
    <mergeCell ref="E66:J66"/>
    <mergeCell ref="A46:A47"/>
    <mergeCell ref="A50:A51"/>
    <mergeCell ref="E50:E51"/>
    <mergeCell ref="E18:E19"/>
    <mergeCell ref="A42:A43"/>
    <mergeCell ref="E42:E43"/>
    <mergeCell ref="A44:A45"/>
    <mergeCell ref="E44:E45"/>
    <mergeCell ref="E46:E47"/>
    <mergeCell ref="A52:A53"/>
    <mergeCell ref="E52:E53"/>
    <mergeCell ref="A48:A49"/>
    <mergeCell ref="E48:E49"/>
    <mergeCell ref="A1:J1"/>
    <mergeCell ref="A40:A41"/>
    <mergeCell ref="E40:E41"/>
    <mergeCell ref="A37:C37"/>
    <mergeCell ref="E37:J37"/>
    <mergeCell ref="A38:C38"/>
    <mergeCell ref="E38:J38"/>
    <mergeCell ref="A18:A19"/>
    <mergeCell ref="E6:E7"/>
    <mergeCell ref="A14:A15"/>
    <mergeCell ref="E10:E11"/>
    <mergeCell ref="E12:E13"/>
    <mergeCell ref="E14:E15"/>
    <mergeCell ref="E8:E9"/>
    <mergeCell ref="A6:A7"/>
    <mergeCell ref="A8:A9"/>
    <mergeCell ref="A10:A11"/>
    <mergeCell ref="A12:A13"/>
    <mergeCell ref="A3:C3"/>
    <mergeCell ref="A4:C4"/>
    <mergeCell ref="E4:J4"/>
    <mergeCell ref="E3:J3"/>
    <mergeCell ref="A16:A17"/>
  </mergeCells>
  <phoneticPr fontId="11" type="noConversion"/>
  <pageMargins left="0.3" right="0.3" top="0.3" bottom="0.3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3"/>
  <sheetViews>
    <sheetView tabSelected="1" view="pageLayout" zoomScaleNormal="100" workbookViewId="0">
      <selection sqref="A1:J1"/>
    </sheetView>
  </sheetViews>
  <sheetFormatPr defaultRowHeight="15"/>
  <cols>
    <col min="1" max="1" width="35.28515625" customWidth="1"/>
    <col min="2" max="2" width="5" customWidth="1"/>
    <col min="3" max="3" width="18.140625" customWidth="1"/>
    <col min="4" max="4" width="0.42578125" customWidth="1"/>
    <col min="5" max="5" width="33.42578125" customWidth="1"/>
    <col min="6" max="6" width="5" customWidth="1"/>
    <col min="7" max="7" width="10.42578125" customWidth="1"/>
    <col min="8" max="8" width="6.140625" bestFit="1" customWidth="1"/>
    <col min="9" max="9" width="11" bestFit="1" customWidth="1"/>
    <col min="10" max="10" width="9" customWidth="1"/>
  </cols>
  <sheetData>
    <row r="1" spans="1:10" ht="19.5">
      <c r="A1" s="203" t="s">
        <v>19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0" ht="16.5" thickBot="1">
      <c r="A2" s="28" t="s">
        <v>21</v>
      </c>
    </row>
    <row r="3" spans="1:10" ht="15.75" thickBot="1">
      <c r="A3" s="158" t="s">
        <v>20</v>
      </c>
      <c r="B3" s="159"/>
      <c r="C3" s="160"/>
      <c r="E3" s="161" t="s">
        <v>31</v>
      </c>
      <c r="F3" s="162"/>
      <c r="G3" s="162"/>
      <c r="H3" s="162"/>
      <c r="I3" s="162"/>
      <c r="J3" s="163"/>
    </row>
    <row r="4" spans="1:10" ht="30" customHeight="1" thickBot="1">
      <c r="A4" s="164" t="s">
        <v>22</v>
      </c>
      <c r="B4" s="164"/>
      <c r="C4" s="164"/>
      <c r="D4" s="5"/>
      <c r="E4" s="164" t="s">
        <v>32</v>
      </c>
      <c r="F4" s="164"/>
      <c r="G4" s="164"/>
      <c r="H4" s="164"/>
      <c r="I4" s="164"/>
      <c r="J4" s="164"/>
    </row>
    <row r="5" spans="1:10" ht="15" customHeight="1">
      <c r="A5" s="42" t="s">
        <v>23</v>
      </c>
      <c r="B5" s="42" t="s">
        <v>24</v>
      </c>
      <c r="C5" s="43" t="s">
        <v>25</v>
      </c>
      <c r="D5" s="31"/>
      <c r="E5" s="68" t="s">
        <v>26</v>
      </c>
      <c r="F5" s="68" t="s">
        <v>24</v>
      </c>
      <c r="G5" s="69" t="s">
        <v>27</v>
      </c>
      <c r="H5" s="68" t="s">
        <v>28</v>
      </c>
      <c r="I5" s="68" t="s">
        <v>29</v>
      </c>
      <c r="J5" s="139" t="s">
        <v>30</v>
      </c>
    </row>
    <row r="6" spans="1:10">
      <c r="A6" s="169" t="s">
        <v>33</v>
      </c>
      <c r="B6" s="36" t="s">
        <v>39</v>
      </c>
      <c r="C6" s="37">
        <v>0.27</v>
      </c>
      <c r="E6" s="167" t="s">
        <v>41</v>
      </c>
      <c r="F6" s="15" t="s">
        <v>48</v>
      </c>
      <c r="G6" s="16">
        <v>0.2</v>
      </c>
      <c r="H6" s="16">
        <v>0.42</v>
      </c>
      <c r="I6" s="16">
        <v>0.37</v>
      </c>
      <c r="J6" s="16">
        <v>0.02</v>
      </c>
    </row>
    <row r="7" spans="1:10">
      <c r="A7" s="170"/>
      <c r="B7" s="38" t="s">
        <v>40</v>
      </c>
      <c r="C7" s="39">
        <v>0.55000000000000004</v>
      </c>
      <c r="E7" s="168"/>
      <c r="F7" s="20" t="s">
        <v>49</v>
      </c>
      <c r="G7" s="21">
        <v>0.43</v>
      </c>
      <c r="H7" s="21">
        <v>0.39</v>
      </c>
      <c r="I7" s="21">
        <v>0.17</v>
      </c>
      <c r="J7" s="21">
        <v>0.01</v>
      </c>
    </row>
    <row r="8" spans="1:10">
      <c r="A8" s="165" t="s">
        <v>34</v>
      </c>
      <c r="B8" s="40" t="s">
        <v>39</v>
      </c>
      <c r="C8" s="41">
        <v>0.27</v>
      </c>
      <c r="E8" s="171" t="s">
        <v>42</v>
      </c>
      <c r="F8" s="34" t="s">
        <v>48</v>
      </c>
      <c r="G8" s="35">
        <v>0.05</v>
      </c>
      <c r="H8" s="35">
        <v>0.11</v>
      </c>
      <c r="I8" s="35">
        <v>0.52</v>
      </c>
      <c r="J8" s="35">
        <v>0.32</v>
      </c>
    </row>
    <row r="9" spans="1:10">
      <c r="A9" s="170"/>
      <c r="B9" s="38" t="s">
        <v>40</v>
      </c>
      <c r="C9" s="39">
        <v>0.26</v>
      </c>
      <c r="E9" s="168"/>
      <c r="F9" s="20" t="s">
        <v>49</v>
      </c>
      <c r="G9" s="21">
        <v>0.03</v>
      </c>
      <c r="H9" s="21">
        <v>0.1</v>
      </c>
      <c r="I9" s="21">
        <v>0.56999999999999995</v>
      </c>
      <c r="J9" s="21">
        <v>0.28999999999999998</v>
      </c>
    </row>
    <row r="10" spans="1:10" ht="22.5" customHeight="1">
      <c r="A10" s="155" t="s">
        <v>35</v>
      </c>
      <c r="B10" s="44" t="s">
        <v>39</v>
      </c>
      <c r="C10" s="45">
        <v>0.11</v>
      </c>
      <c r="E10" s="171" t="s">
        <v>43</v>
      </c>
      <c r="F10" s="48" t="s">
        <v>48</v>
      </c>
      <c r="G10" s="49">
        <v>0.19</v>
      </c>
      <c r="H10" s="49">
        <v>0.31</v>
      </c>
      <c r="I10" s="49">
        <v>0.49</v>
      </c>
      <c r="J10" s="49">
        <v>0.02</v>
      </c>
    </row>
    <row r="11" spans="1:10" ht="22.5" customHeight="1">
      <c r="A11" s="156"/>
      <c r="B11" s="52" t="s">
        <v>40</v>
      </c>
      <c r="C11" s="53">
        <v>0.33</v>
      </c>
      <c r="E11" s="168"/>
      <c r="F11" s="54" t="s">
        <v>49</v>
      </c>
      <c r="G11" s="55">
        <v>0.21</v>
      </c>
      <c r="H11" s="55">
        <v>0.44</v>
      </c>
      <c r="I11" s="55">
        <v>0.31</v>
      </c>
      <c r="J11" s="55">
        <v>0.04</v>
      </c>
    </row>
    <row r="12" spans="1:10">
      <c r="A12" s="165" t="s">
        <v>135</v>
      </c>
      <c r="B12" s="40" t="s">
        <v>39</v>
      </c>
      <c r="C12" s="41">
        <v>0.36</v>
      </c>
      <c r="E12" s="171" t="s">
        <v>44</v>
      </c>
      <c r="F12" s="34" t="s">
        <v>48</v>
      </c>
      <c r="G12" s="35">
        <v>0.22</v>
      </c>
      <c r="H12" s="35">
        <v>0.42</v>
      </c>
      <c r="I12" s="35">
        <v>0.3</v>
      </c>
      <c r="J12" s="35">
        <v>0.05</v>
      </c>
    </row>
    <row r="13" spans="1:10">
      <c r="A13" s="170"/>
      <c r="B13" s="38" t="s">
        <v>40</v>
      </c>
      <c r="C13" s="39">
        <v>0.64</v>
      </c>
      <c r="E13" s="168"/>
      <c r="F13" s="20" t="s">
        <v>49</v>
      </c>
      <c r="G13" s="21">
        <v>0.56999999999999995</v>
      </c>
      <c r="H13" s="21">
        <v>0.36</v>
      </c>
      <c r="I13" s="21">
        <v>0.06</v>
      </c>
      <c r="J13" s="21">
        <v>0.01</v>
      </c>
    </row>
    <row r="14" spans="1:10">
      <c r="A14" s="169" t="s">
        <v>36</v>
      </c>
      <c r="B14" s="36" t="s">
        <v>39</v>
      </c>
      <c r="C14" s="37">
        <v>0.28000000000000003</v>
      </c>
      <c r="E14" s="167" t="s">
        <v>45</v>
      </c>
      <c r="F14" s="15" t="s">
        <v>48</v>
      </c>
      <c r="G14" s="16">
        <v>0.14000000000000001</v>
      </c>
      <c r="H14" s="16">
        <v>0.41</v>
      </c>
      <c r="I14" s="16">
        <v>0.38</v>
      </c>
      <c r="J14" s="16">
        <v>7.0000000000000007E-2</v>
      </c>
    </row>
    <row r="15" spans="1:10">
      <c r="A15" s="170"/>
      <c r="B15" s="38" t="s">
        <v>40</v>
      </c>
      <c r="C15" s="39">
        <v>0.5</v>
      </c>
      <c r="E15" s="168"/>
      <c r="F15" s="20" t="s">
        <v>49</v>
      </c>
      <c r="G15" s="21">
        <v>0.34</v>
      </c>
      <c r="H15" s="21">
        <v>0.36</v>
      </c>
      <c r="I15" s="21">
        <v>0.28999999999999998</v>
      </c>
      <c r="J15" s="21">
        <v>0.01</v>
      </c>
    </row>
    <row r="16" spans="1:10">
      <c r="A16" s="165" t="s">
        <v>37</v>
      </c>
      <c r="B16" s="40" t="s">
        <v>39</v>
      </c>
      <c r="C16" s="41">
        <v>0.2</v>
      </c>
      <c r="E16" s="171" t="s">
        <v>46</v>
      </c>
      <c r="F16" s="34" t="s">
        <v>48</v>
      </c>
      <c r="G16" s="35">
        <v>0.09</v>
      </c>
      <c r="H16" s="35">
        <v>0.14000000000000001</v>
      </c>
      <c r="I16" s="35">
        <v>0.57999999999999996</v>
      </c>
      <c r="J16" s="35">
        <v>0.19</v>
      </c>
    </row>
    <row r="17" spans="1:10">
      <c r="A17" s="170"/>
      <c r="B17" s="38" t="s">
        <v>40</v>
      </c>
      <c r="C17" s="39">
        <v>0.33</v>
      </c>
      <c r="E17" s="168"/>
      <c r="F17" s="20" t="s">
        <v>49</v>
      </c>
      <c r="G17" s="21">
        <v>0.25</v>
      </c>
      <c r="H17" s="21">
        <v>0.28999999999999998</v>
      </c>
      <c r="I17" s="21">
        <v>0.38</v>
      </c>
      <c r="J17" s="21">
        <v>0.08</v>
      </c>
    </row>
    <row r="18" spans="1:10" ht="22.5" customHeight="1">
      <c r="A18" s="155" t="s">
        <v>38</v>
      </c>
      <c r="B18" s="44" t="s">
        <v>39</v>
      </c>
      <c r="C18" s="45">
        <v>7.0000000000000007E-2</v>
      </c>
      <c r="E18" s="171" t="s">
        <v>47</v>
      </c>
      <c r="F18" s="48" t="s">
        <v>48</v>
      </c>
      <c r="G18" s="49">
        <v>0.09</v>
      </c>
      <c r="H18" s="49">
        <v>0.14000000000000001</v>
      </c>
      <c r="I18" s="49">
        <v>0.38</v>
      </c>
      <c r="J18" s="49">
        <v>0.39</v>
      </c>
    </row>
    <row r="19" spans="1:10" ht="22.5" customHeight="1" thickBot="1">
      <c r="A19" s="183"/>
      <c r="B19" s="46" t="s">
        <v>40</v>
      </c>
      <c r="C19" s="47">
        <v>0.17</v>
      </c>
      <c r="E19" s="173"/>
      <c r="F19" s="50" t="s">
        <v>49</v>
      </c>
      <c r="G19" s="51">
        <v>0.11</v>
      </c>
      <c r="H19" s="51">
        <v>0.27</v>
      </c>
      <c r="I19" s="51">
        <v>0.43</v>
      </c>
      <c r="J19" s="51">
        <v>0.19</v>
      </c>
    </row>
    <row r="20" spans="1:10" s="62" customFormat="1" ht="15" customHeight="1">
      <c r="A20" s="60"/>
      <c r="B20" s="64"/>
      <c r="C20" s="65"/>
      <c r="E20" s="60"/>
      <c r="F20" s="64"/>
      <c r="G20" s="65"/>
      <c r="H20" s="65"/>
      <c r="I20" s="65"/>
      <c r="J20" s="65"/>
    </row>
    <row r="21" spans="1:10" ht="30" customHeight="1" thickBot="1">
      <c r="A21" s="200" t="s">
        <v>73</v>
      </c>
      <c r="B21" s="200"/>
      <c r="C21" s="200"/>
      <c r="D21" s="5"/>
      <c r="E21" s="200" t="s">
        <v>74</v>
      </c>
      <c r="F21" s="200"/>
      <c r="G21" s="200"/>
      <c r="H21" s="200"/>
      <c r="I21" s="200"/>
      <c r="J21" s="200"/>
    </row>
    <row r="22" spans="1:10" ht="30">
      <c r="A22" s="42" t="s">
        <v>23</v>
      </c>
      <c r="B22" s="42" t="s">
        <v>24</v>
      </c>
      <c r="C22" s="43" t="s">
        <v>144</v>
      </c>
      <c r="D22" s="31"/>
      <c r="E22" s="31" t="s">
        <v>26</v>
      </c>
      <c r="F22" s="31" t="s">
        <v>24</v>
      </c>
      <c r="G22" s="33" t="s">
        <v>83</v>
      </c>
      <c r="H22" s="33" t="s">
        <v>84</v>
      </c>
      <c r="I22" s="66" t="s">
        <v>85</v>
      </c>
      <c r="J22" s="33" t="s">
        <v>86</v>
      </c>
    </row>
    <row r="23" spans="1:10">
      <c r="A23" s="209" t="s">
        <v>75</v>
      </c>
      <c r="B23" s="89" t="s">
        <v>39</v>
      </c>
      <c r="C23" s="90">
        <v>0.33</v>
      </c>
      <c r="D23" s="80"/>
      <c r="E23" s="211" t="s">
        <v>75</v>
      </c>
      <c r="F23" s="91" t="s">
        <v>48</v>
      </c>
      <c r="G23" s="92">
        <v>0.26</v>
      </c>
      <c r="H23" s="92">
        <v>0.31</v>
      </c>
      <c r="I23" s="35">
        <v>0.35</v>
      </c>
      <c r="J23" s="35">
        <v>0.08</v>
      </c>
    </row>
    <row r="24" spans="1:10">
      <c r="A24" s="210"/>
      <c r="B24" s="93" t="s">
        <v>40</v>
      </c>
      <c r="C24" s="94">
        <v>0.28999999999999998</v>
      </c>
      <c r="D24" s="80"/>
      <c r="E24" s="212"/>
      <c r="F24" s="95" t="s">
        <v>49</v>
      </c>
      <c r="G24" s="96">
        <v>0.28999999999999998</v>
      </c>
      <c r="H24" s="96">
        <v>0.36</v>
      </c>
      <c r="I24" s="21">
        <v>0.3</v>
      </c>
      <c r="J24" s="21">
        <v>0.04</v>
      </c>
    </row>
    <row r="25" spans="1:10">
      <c r="A25" s="221" t="s">
        <v>76</v>
      </c>
      <c r="B25" s="115" t="s">
        <v>39</v>
      </c>
      <c r="C25" s="116">
        <v>0.86</v>
      </c>
      <c r="D25" s="117"/>
      <c r="E25" s="223" t="s">
        <v>76</v>
      </c>
      <c r="F25" s="109" t="s">
        <v>48</v>
      </c>
      <c r="G25" s="110">
        <v>0.27</v>
      </c>
      <c r="H25" s="110">
        <v>0.42</v>
      </c>
      <c r="I25" s="49">
        <v>0.28000000000000003</v>
      </c>
      <c r="J25" s="49">
        <v>0.03</v>
      </c>
    </row>
    <row r="26" spans="1:10">
      <c r="A26" s="222"/>
      <c r="B26" s="118" t="s">
        <v>40</v>
      </c>
      <c r="C26" s="119">
        <v>0.93</v>
      </c>
      <c r="D26" s="117"/>
      <c r="E26" s="224"/>
      <c r="F26" s="54" t="s">
        <v>49</v>
      </c>
      <c r="G26" s="55">
        <v>0.39</v>
      </c>
      <c r="H26" s="55">
        <v>0.48</v>
      </c>
      <c r="I26" s="55">
        <v>0.13</v>
      </c>
      <c r="J26" s="55">
        <v>0</v>
      </c>
    </row>
    <row r="27" spans="1:10">
      <c r="A27" s="225" t="s">
        <v>77</v>
      </c>
      <c r="B27" s="97" t="s">
        <v>39</v>
      </c>
      <c r="C27" s="98">
        <v>0.86</v>
      </c>
      <c r="D27" s="80"/>
      <c r="E27" s="207" t="s">
        <v>77</v>
      </c>
      <c r="F27" s="99" t="s">
        <v>48</v>
      </c>
      <c r="G27" s="100">
        <v>0.2</v>
      </c>
      <c r="H27" s="100">
        <v>0.45</v>
      </c>
      <c r="I27" s="49">
        <v>0.31</v>
      </c>
      <c r="J27" s="49">
        <v>0.05</v>
      </c>
    </row>
    <row r="28" spans="1:10">
      <c r="A28" s="226"/>
      <c r="B28" s="83" t="s">
        <v>40</v>
      </c>
      <c r="C28" s="84">
        <v>0.98</v>
      </c>
      <c r="D28" s="80"/>
      <c r="E28" s="208"/>
      <c r="F28" s="85" t="s">
        <v>49</v>
      </c>
      <c r="G28" s="86">
        <v>0.25</v>
      </c>
      <c r="H28" s="86">
        <v>0.53</v>
      </c>
      <c r="I28" s="55">
        <v>0.2</v>
      </c>
      <c r="J28" s="55">
        <v>0.03</v>
      </c>
    </row>
    <row r="29" spans="1:10">
      <c r="A29" s="165" t="s">
        <v>78</v>
      </c>
      <c r="B29" s="44" t="s">
        <v>39</v>
      </c>
      <c r="C29" s="57">
        <v>0.71</v>
      </c>
      <c r="E29" s="180" t="s">
        <v>78</v>
      </c>
      <c r="F29" s="58" t="s">
        <v>48</v>
      </c>
      <c r="G29" s="59">
        <v>0.34</v>
      </c>
      <c r="H29" s="59">
        <v>0.41</v>
      </c>
      <c r="I29" s="59">
        <v>0.2</v>
      </c>
      <c r="J29" s="59">
        <v>0.05</v>
      </c>
    </row>
    <row r="30" spans="1:10">
      <c r="A30" s="170"/>
      <c r="B30" s="52" t="s">
        <v>40</v>
      </c>
      <c r="C30" s="53">
        <v>0.88</v>
      </c>
      <c r="E30" s="179"/>
      <c r="F30" s="74" t="s">
        <v>49</v>
      </c>
      <c r="G30" s="75">
        <v>0.3</v>
      </c>
      <c r="H30" s="75">
        <v>0.44</v>
      </c>
      <c r="I30" s="55">
        <v>0.22</v>
      </c>
      <c r="J30" s="55">
        <v>0.03</v>
      </c>
    </row>
    <row r="31" spans="1:10">
      <c r="A31" s="165" t="s">
        <v>79</v>
      </c>
      <c r="B31" s="44" t="s">
        <v>39</v>
      </c>
      <c r="C31" s="45">
        <v>0.8</v>
      </c>
      <c r="E31" s="180" t="s">
        <v>79</v>
      </c>
      <c r="F31" s="48" t="s">
        <v>48</v>
      </c>
      <c r="G31" s="49">
        <v>0.28999999999999998</v>
      </c>
      <c r="H31" s="49">
        <v>0.45</v>
      </c>
      <c r="I31" s="49">
        <v>0.25</v>
      </c>
      <c r="J31" s="49">
        <v>0.02</v>
      </c>
    </row>
    <row r="32" spans="1:10" ht="15.75" thickBot="1">
      <c r="A32" s="166"/>
      <c r="B32" s="46" t="s">
        <v>40</v>
      </c>
      <c r="C32" s="47">
        <v>0.95</v>
      </c>
      <c r="E32" s="184"/>
      <c r="F32" s="144" t="s">
        <v>49</v>
      </c>
      <c r="G32" s="145">
        <v>0.41</v>
      </c>
      <c r="H32" s="145">
        <v>0.41</v>
      </c>
      <c r="I32" s="51">
        <v>0.11</v>
      </c>
      <c r="J32" s="51">
        <v>7.0000000000000007E-2</v>
      </c>
    </row>
    <row r="33" spans="1:10" ht="16.5" thickBot="1">
      <c r="A33" s="28" t="s">
        <v>21</v>
      </c>
    </row>
    <row r="34" spans="1:10" ht="15.75" thickBot="1">
      <c r="A34" s="158" t="s">
        <v>20</v>
      </c>
      <c r="B34" s="159"/>
      <c r="C34" s="160"/>
      <c r="E34" s="161" t="s">
        <v>31</v>
      </c>
      <c r="F34" s="162"/>
      <c r="G34" s="162"/>
      <c r="H34" s="162"/>
      <c r="I34" s="162"/>
      <c r="J34" s="163"/>
    </row>
    <row r="35" spans="1:10" ht="30" customHeight="1" thickBot="1">
      <c r="A35" s="164" t="s">
        <v>50</v>
      </c>
      <c r="B35" s="164"/>
      <c r="C35" s="164"/>
      <c r="D35" s="5"/>
      <c r="E35" s="164" t="s">
        <v>32</v>
      </c>
      <c r="F35" s="164"/>
      <c r="G35" s="164"/>
      <c r="H35" s="164"/>
      <c r="I35" s="164"/>
      <c r="J35" s="164"/>
    </row>
    <row r="36" spans="1:10" ht="15" customHeight="1">
      <c r="A36" s="42" t="s">
        <v>23</v>
      </c>
      <c r="B36" s="42" t="s">
        <v>24</v>
      </c>
      <c r="C36" s="43" t="s">
        <v>51</v>
      </c>
      <c r="D36" s="31"/>
      <c r="E36" s="68" t="s">
        <v>26</v>
      </c>
      <c r="F36" s="68" t="s">
        <v>24</v>
      </c>
      <c r="G36" s="69" t="s">
        <v>27</v>
      </c>
      <c r="H36" s="68" t="s">
        <v>28</v>
      </c>
      <c r="I36" s="68" t="s">
        <v>29</v>
      </c>
      <c r="J36" s="139" t="s">
        <v>30</v>
      </c>
    </row>
    <row r="37" spans="1:10" ht="30" customHeight="1">
      <c r="A37" s="213" t="s">
        <v>113</v>
      </c>
      <c r="B37" s="113" t="s">
        <v>39</v>
      </c>
      <c r="C37" s="114">
        <v>0.51</v>
      </c>
      <c r="D37" s="117"/>
      <c r="E37" s="147" t="s">
        <v>145</v>
      </c>
      <c r="F37" s="111" t="s">
        <v>48</v>
      </c>
      <c r="G37" s="112">
        <v>0.24</v>
      </c>
      <c r="H37" s="112">
        <v>0.45</v>
      </c>
      <c r="I37" s="59">
        <v>0.28999999999999998</v>
      </c>
      <c r="J37" s="59">
        <v>0.02</v>
      </c>
    </row>
    <row r="38" spans="1:10" ht="30" customHeight="1">
      <c r="A38" s="214"/>
      <c r="B38" s="118" t="s">
        <v>40</v>
      </c>
      <c r="C38" s="119">
        <v>0.64</v>
      </c>
      <c r="D38" s="117"/>
      <c r="E38" s="215"/>
      <c r="F38" s="120" t="s">
        <v>49</v>
      </c>
      <c r="G38" s="121">
        <v>0.31</v>
      </c>
      <c r="H38" s="121">
        <v>0.47</v>
      </c>
      <c r="I38" s="55">
        <v>0.21</v>
      </c>
      <c r="J38" s="55">
        <v>0.01</v>
      </c>
    </row>
    <row r="39" spans="1:10">
      <c r="A39" s="165" t="s">
        <v>52</v>
      </c>
      <c r="B39" s="40" t="s">
        <v>39</v>
      </c>
      <c r="C39" s="41">
        <v>0.57999999999999996</v>
      </c>
      <c r="E39" s="172" t="s">
        <v>146</v>
      </c>
      <c r="F39" s="72" t="s">
        <v>48</v>
      </c>
      <c r="G39" s="73">
        <v>7.0000000000000007E-2</v>
      </c>
      <c r="H39" s="73">
        <v>0.36</v>
      </c>
      <c r="I39" s="35">
        <v>0.53</v>
      </c>
      <c r="J39" s="35">
        <v>0.04</v>
      </c>
    </row>
    <row r="40" spans="1:10">
      <c r="A40" s="170"/>
      <c r="B40" s="38" t="s">
        <v>40</v>
      </c>
      <c r="C40" s="39">
        <v>0.48</v>
      </c>
      <c r="E40" s="157"/>
      <c r="F40" s="20" t="s">
        <v>49</v>
      </c>
      <c r="G40" s="21">
        <v>0.15</v>
      </c>
      <c r="H40" s="21">
        <v>0.41</v>
      </c>
      <c r="I40" s="21">
        <v>0.37</v>
      </c>
      <c r="J40" s="21">
        <v>7.0000000000000007E-2</v>
      </c>
    </row>
    <row r="41" spans="1:10" ht="22.5" customHeight="1">
      <c r="A41" s="174" t="s">
        <v>53</v>
      </c>
      <c r="B41" s="44" t="s">
        <v>39</v>
      </c>
      <c r="C41" s="45">
        <v>0.19</v>
      </c>
      <c r="E41" s="172" t="s">
        <v>147</v>
      </c>
      <c r="F41" s="48" t="s">
        <v>48</v>
      </c>
      <c r="G41" s="49">
        <v>0.04</v>
      </c>
      <c r="H41" s="49">
        <v>0.11</v>
      </c>
      <c r="I41" s="49">
        <v>0.16</v>
      </c>
      <c r="J41" s="49">
        <v>0.69</v>
      </c>
    </row>
    <row r="42" spans="1:10" ht="22.5" customHeight="1">
      <c r="A42" s="175"/>
      <c r="B42" s="52" t="s">
        <v>40</v>
      </c>
      <c r="C42" s="53">
        <v>0.28999999999999998</v>
      </c>
      <c r="E42" s="157"/>
      <c r="F42" s="54" t="s">
        <v>49</v>
      </c>
      <c r="G42" s="55">
        <v>7.0000000000000007E-2</v>
      </c>
      <c r="H42" s="55">
        <v>0.14000000000000001</v>
      </c>
      <c r="I42" s="55">
        <v>0.39</v>
      </c>
      <c r="J42" s="55">
        <v>0.41</v>
      </c>
    </row>
    <row r="43" spans="1:10" ht="22.5" customHeight="1">
      <c r="A43" s="155" t="s">
        <v>54</v>
      </c>
      <c r="B43" s="44" t="s">
        <v>39</v>
      </c>
      <c r="C43" s="45">
        <v>0.51</v>
      </c>
      <c r="E43" s="219" t="s">
        <v>148</v>
      </c>
      <c r="F43" s="48" t="s">
        <v>48</v>
      </c>
      <c r="G43" s="49">
        <v>0.28999999999999998</v>
      </c>
      <c r="H43" s="49">
        <v>0.3</v>
      </c>
      <c r="I43" s="49">
        <v>0.28999999999999998</v>
      </c>
      <c r="J43" s="49">
        <v>0.11</v>
      </c>
    </row>
    <row r="44" spans="1:10" ht="22.5" customHeight="1">
      <c r="A44" s="156"/>
      <c r="B44" s="52" t="s">
        <v>40</v>
      </c>
      <c r="C44" s="53">
        <v>0.63</v>
      </c>
      <c r="E44" s="220"/>
      <c r="F44" s="70" t="s">
        <v>49</v>
      </c>
      <c r="G44" s="71">
        <v>0.4</v>
      </c>
      <c r="H44" s="71">
        <v>0.34</v>
      </c>
      <c r="I44" s="55">
        <v>0.17</v>
      </c>
      <c r="J44" s="55">
        <v>0.09</v>
      </c>
    </row>
    <row r="45" spans="1:10" s="80" customFormat="1" ht="22.5" customHeight="1">
      <c r="A45" s="216" t="s">
        <v>55</v>
      </c>
      <c r="B45" s="78" t="s">
        <v>39</v>
      </c>
      <c r="C45" s="79">
        <v>0.86</v>
      </c>
      <c r="E45" s="217" t="s">
        <v>152</v>
      </c>
      <c r="F45" s="81" t="s">
        <v>48</v>
      </c>
      <c r="G45" s="82">
        <v>0.15</v>
      </c>
      <c r="H45" s="82">
        <v>0.31</v>
      </c>
      <c r="I45" s="87">
        <v>0.53</v>
      </c>
      <c r="J45" s="87">
        <v>0.02</v>
      </c>
    </row>
    <row r="46" spans="1:10" s="80" customFormat="1" ht="22.5" customHeight="1">
      <c r="A46" s="206"/>
      <c r="B46" s="83" t="s">
        <v>40</v>
      </c>
      <c r="C46" s="84">
        <v>0.88</v>
      </c>
      <c r="E46" s="218"/>
      <c r="F46" s="85" t="s">
        <v>49</v>
      </c>
      <c r="G46" s="86">
        <v>0.23</v>
      </c>
      <c r="H46" s="86">
        <v>0.44</v>
      </c>
      <c r="I46" s="88">
        <v>0.27</v>
      </c>
      <c r="J46" s="88">
        <v>0.06</v>
      </c>
    </row>
    <row r="47" spans="1:10" ht="22.5" customHeight="1">
      <c r="A47" s="233" t="s">
        <v>56</v>
      </c>
      <c r="B47" s="115" t="s">
        <v>39</v>
      </c>
      <c r="C47" s="116">
        <v>0.51</v>
      </c>
      <c r="D47" s="117"/>
      <c r="E47" s="235" t="s">
        <v>149</v>
      </c>
      <c r="F47" s="122" t="s">
        <v>48</v>
      </c>
      <c r="G47" s="123">
        <v>0.2</v>
      </c>
      <c r="H47" s="123">
        <v>0.28999999999999998</v>
      </c>
      <c r="I47" s="49">
        <v>0.41</v>
      </c>
      <c r="J47" s="49">
        <v>0.1</v>
      </c>
    </row>
    <row r="48" spans="1:10" ht="22.5" customHeight="1">
      <c r="A48" s="234"/>
      <c r="B48" s="118" t="s">
        <v>40</v>
      </c>
      <c r="C48" s="119">
        <v>0.71</v>
      </c>
      <c r="D48" s="117"/>
      <c r="E48" s="215"/>
      <c r="F48" s="124" t="s">
        <v>49</v>
      </c>
      <c r="G48" s="125">
        <v>0.24</v>
      </c>
      <c r="H48" s="125">
        <v>0.35</v>
      </c>
      <c r="I48" s="55">
        <v>0.35</v>
      </c>
      <c r="J48" s="55">
        <v>0.06</v>
      </c>
    </row>
    <row r="49" spans="1:10" ht="30" customHeight="1">
      <c r="A49" s="155" t="s">
        <v>57</v>
      </c>
      <c r="B49" s="44" t="s">
        <v>39</v>
      </c>
      <c r="C49" s="45">
        <v>0.42</v>
      </c>
      <c r="E49" s="172" t="s">
        <v>150</v>
      </c>
      <c r="F49" s="130" t="s">
        <v>48</v>
      </c>
      <c r="G49" s="131">
        <v>0.27</v>
      </c>
      <c r="H49" s="131">
        <v>0.27</v>
      </c>
      <c r="I49" s="49">
        <v>0.37</v>
      </c>
      <c r="J49" s="49">
        <v>0.09</v>
      </c>
    </row>
    <row r="50" spans="1:10" ht="30" customHeight="1" thickBot="1">
      <c r="A50" s="183"/>
      <c r="B50" s="46" t="s">
        <v>40</v>
      </c>
      <c r="C50" s="47">
        <v>0.55000000000000004</v>
      </c>
      <c r="E50" s="176"/>
      <c r="F50" s="50" t="s">
        <v>49</v>
      </c>
      <c r="G50" s="51">
        <v>0.25</v>
      </c>
      <c r="H50" s="51">
        <v>0.39</v>
      </c>
      <c r="I50" s="51">
        <v>0.32</v>
      </c>
      <c r="J50" s="51">
        <v>0.04</v>
      </c>
    </row>
    <row r="51" spans="1:10" ht="9.75" customHeight="1"/>
    <row r="52" spans="1:10" ht="30" customHeight="1" thickBot="1">
      <c r="A52" s="200" t="s">
        <v>69</v>
      </c>
      <c r="B52" s="200"/>
      <c r="C52" s="200"/>
      <c r="D52" s="67"/>
      <c r="E52" s="200" t="s">
        <v>136</v>
      </c>
      <c r="F52" s="200"/>
      <c r="G52" s="200"/>
      <c r="H52" s="200"/>
      <c r="I52" s="200"/>
      <c r="J52" s="200"/>
    </row>
    <row r="53" spans="1:10" ht="15" customHeight="1">
      <c r="A53" s="42" t="s">
        <v>23</v>
      </c>
      <c r="B53" s="42" t="s">
        <v>24</v>
      </c>
      <c r="C53" s="43" t="s">
        <v>80</v>
      </c>
      <c r="D53" s="31"/>
      <c r="E53" s="68" t="s">
        <v>26</v>
      </c>
      <c r="F53" s="68" t="s">
        <v>24</v>
      </c>
      <c r="G53" s="204" t="s">
        <v>80</v>
      </c>
      <c r="H53" s="204"/>
      <c r="I53" s="232" t="s">
        <v>81</v>
      </c>
      <c r="J53" s="232"/>
    </row>
    <row r="54" spans="1:10" ht="45" customHeight="1">
      <c r="A54" s="165" t="s">
        <v>137</v>
      </c>
      <c r="B54" s="44" t="s">
        <v>39</v>
      </c>
      <c r="C54" s="45">
        <v>0.83</v>
      </c>
      <c r="E54" s="191" t="s">
        <v>70</v>
      </c>
      <c r="F54" s="58" t="s">
        <v>48</v>
      </c>
      <c r="G54" s="196">
        <v>0.89</v>
      </c>
      <c r="H54" s="196"/>
      <c r="I54" s="196">
        <v>0.11</v>
      </c>
      <c r="J54" s="196"/>
    </row>
    <row r="55" spans="1:10" ht="45" customHeight="1" thickBot="1">
      <c r="A55" s="166"/>
      <c r="B55" s="46" t="s">
        <v>40</v>
      </c>
      <c r="C55" s="47">
        <v>0.83</v>
      </c>
      <c r="E55" s="192"/>
      <c r="F55" s="50" t="s">
        <v>49</v>
      </c>
      <c r="G55" s="197">
        <v>0.92</v>
      </c>
      <c r="H55" s="197"/>
      <c r="I55" s="197">
        <v>0.08</v>
      </c>
      <c r="J55" s="197"/>
    </row>
    <row r="56" spans="1:10" ht="24" customHeight="1">
      <c r="A56" s="193" t="s">
        <v>72</v>
      </c>
      <c r="B56" s="193"/>
      <c r="C56" s="193"/>
      <c r="D56" s="63"/>
      <c r="E56" s="193" t="s">
        <v>71</v>
      </c>
      <c r="F56" s="193"/>
      <c r="G56" s="193"/>
      <c r="H56" s="193"/>
      <c r="I56" s="193"/>
      <c r="J56" s="193"/>
    </row>
    <row r="57" spans="1:10" ht="16.5" thickBot="1">
      <c r="A57" s="28" t="s">
        <v>21</v>
      </c>
    </row>
    <row r="58" spans="1:10" ht="15.75" thickBot="1">
      <c r="A58" s="158" t="s">
        <v>20</v>
      </c>
      <c r="B58" s="159"/>
      <c r="C58" s="160"/>
      <c r="E58" s="161" t="s">
        <v>31</v>
      </c>
      <c r="F58" s="162"/>
      <c r="G58" s="162"/>
      <c r="H58" s="162"/>
      <c r="I58" s="162"/>
      <c r="J58" s="163"/>
    </row>
    <row r="59" spans="1:10" ht="30" customHeight="1" thickBot="1">
      <c r="A59" s="164" t="s">
        <v>58</v>
      </c>
      <c r="B59" s="164"/>
      <c r="C59" s="164"/>
      <c r="D59" s="5"/>
      <c r="E59" s="164" t="s">
        <v>32</v>
      </c>
      <c r="F59" s="164"/>
      <c r="G59" s="164"/>
      <c r="H59" s="164"/>
      <c r="I59" s="164"/>
      <c r="J59" s="164"/>
    </row>
    <row r="60" spans="1:10" ht="30" customHeight="1">
      <c r="A60" s="42" t="s">
        <v>23</v>
      </c>
      <c r="B60" s="42" t="s">
        <v>24</v>
      </c>
      <c r="C60" s="43" t="s">
        <v>59</v>
      </c>
      <c r="D60" s="31"/>
      <c r="E60" s="31" t="s">
        <v>26</v>
      </c>
      <c r="F60" s="31" t="s">
        <v>24</v>
      </c>
      <c r="G60" s="33" t="s">
        <v>27</v>
      </c>
      <c r="H60" s="66" t="s">
        <v>28</v>
      </c>
      <c r="I60" s="66" t="s">
        <v>29</v>
      </c>
      <c r="J60" s="66" t="s">
        <v>30</v>
      </c>
    </row>
    <row r="61" spans="1:10">
      <c r="A61" s="177" t="s">
        <v>60</v>
      </c>
      <c r="B61" s="56" t="s">
        <v>39</v>
      </c>
      <c r="C61" s="57">
        <v>0.5</v>
      </c>
      <c r="E61" s="178" t="s">
        <v>60</v>
      </c>
      <c r="F61" s="58" t="s">
        <v>48</v>
      </c>
      <c r="G61" s="59">
        <v>0.21</v>
      </c>
      <c r="H61" s="59">
        <v>0.31</v>
      </c>
      <c r="I61" s="59">
        <v>0.44</v>
      </c>
      <c r="J61" s="59">
        <v>0.03</v>
      </c>
    </row>
    <row r="62" spans="1:10">
      <c r="A62" s="156"/>
      <c r="B62" s="52" t="s">
        <v>40</v>
      </c>
      <c r="C62" s="53">
        <v>0.54</v>
      </c>
      <c r="E62" s="179"/>
      <c r="F62" s="140" t="s">
        <v>49</v>
      </c>
      <c r="G62" s="143">
        <v>0.28000000000000003</v>
      </c>
      <c r="H62" s="143">
        <v>0.26</v>
      </c>
      <c r="I62" s="55">
        <v>0.37</v>
      </c>
      <c r="J62" s="55">
        <v>0.1</v>
      </c>
    </row>
    <row r="63" spans="1:10" ht="22.5" customHeight="1">
      <c r="A63" s="155" t="s">
        <v>61</v>
      </c>
      <c r="B63" s="44" t="s">
        <v>39</v>
      </c>
      <c r="C63" s="45">
        <v>0.64</v>
      </c>
      <c r="E63" s="180" t="s">
        <v>61</v>
      </c>
      <c r="F63" s="48" t="s">
        <v>48</v>
      </c>
      <c r="G63" s="49">
        <v>0.24</v>
      </c>
      <c r="H63" s="49">
        <v>0.44</v>
      </c>
      <c r="I63" s="49">
        <v>0.28999999999999998</v>
      </c>
      <c r="J63" s="49">
        <v>0.03</v>
      </c>
    </row>
    <row r="64" spans="1:10" ht="22.5" customHeight="1">
      <c r="A64" s="156"/>
      <c r="B64" s="52" t="s">
        <v>40</v>
      </c>
      <c r="C64" s="53">
        <v>0.95</v>
      </c>
      <c r="E64" s="179"/>
      <c r="F64" s="54" t="s">
        <v>49</v>
      </c>
      <c r="G64" s="55">
        <v>0.44</v>
      </c>
      <c r="H64" s="55">
        <v>0.44</v>
      </c>
      <c r="I64" s="55">
        <v>0.12</v>
      </c>
      <c r="J64" s="55">
        <v>0</v>
      </c>
    </row>
    <row r="65" spans="1:10">
      <c r="A65" s="155" t="s">
        <v>67</v>
      </c>
      <c r="B65" s="44" t="s">
        <v>39</v>
      </c>
      <c r="C65" s="45">
        <v>0.5</v>
      </c>
      <c r="E65" s="181" t="s">
        <v>67</v>
      </c>
      <c r="F65" s="48" t="s">
        <v>48</v>
      </c>
      <c r="G65" s="49">
        <v>0.04</v>
      </c>
      <c r="H65" s="49">
        <v>0.39</v>
      </c>
      <c r="I65" s="49">
        <v>0.46</v>
      </c>
      <c r="J65" s="49">
        <v>0.11</v>
      </c>
    </row>
    <row r="66" spans="1:10">
      <c r="A66" s="156"/>
      <c r="B66" s="52" t="s">
        <v>40</v>
      </c>
      <c r="C66" s="53">
        <v>0.63</v>
      </c>
      <c r="E66" s="182"/>
      <c r="F66" s="54" t="s">
        <v>49</v>
      </c>
      <c r="G66" s="55">
        <v>0.17</v>
      </c>
      <c r="H66" s="55">
        <v>0.38</v>
      </c>
      <c r="I66" s="55">
        <v>0.4</v>
      </c>
      <c r="J66" s="55">
        <v>0.44</v>
      </c>
    </row>
    <row r="67" spans="1:10" ht="22.5" customHeight="1">
      <c r="A67" s="205" t="s">
        <v>62</v>
      </c>
      <c r="B67" s="97" t="s">
        <v>39</v>
      </c>
      <c r="C67" s="98">
        <v>0.6</v>
      </c>
      <c r="E67" s="207" t="s">
        <v>62</v>
      </c>
      <c r="F67" s="99" t="s">
        <v>48</v>
      </c>
      <c r="G67" s="100">
        <v>0.15</v>
      </c>
      <c r="H67" s="100">
        <v>0.24</v>
      </c>
      <c r="I67" s="49">
        <v>0.52</v>
      </c>
      <c r="J67" s="49">
        <v>0.09</v>
      </c>
    </row>
    <row r="68" spans="1:10" ht="22.5" customHeight="1">
      <c r="A68" s="206"/>
      <c r="B68" s="52" t="s">
        <v>40</v>
      </c>
      <c r="C68" s="53">
        <v>0.88</v>
      </c>
      <c r="E68" s="208"/>
      <c r="F68" s="74" t="s">
        <v>49</v>
      </c>
      <c r="G68" s="75">
        <v>0.23</v>
      </c>
      <c r="H68" s="75">
        <v>0.5</v>
      </c>
      <c r="I68" s="55">
        <v>0.25</v>
      </c>
      <c r="J68" s="55">
        <v>0.03</v>
      </c>
    </row>
    <row r="69" spans="1:10" ht="29.25" customHeight="1">
      <c r="A69" s="205" t="s">
        <v>68</v>
      </c>
      <c r="B69" s="115" t="s">
        <v>39</v>
      </c>
      <c r="C69" s="114">
        <v>0.6</v>
      </c>
      <c r="D69" s="80"/>
      <c r="E69" s="211" t="s">
        <v>68</v>
      </c>
      <c r="F69" s="126" t="s">
        <v>48</v>
      </c>
      <c r="G69" s="127">
        <v>0.12</v>
      </c>
      <c r="H69" s="127">
        <v>0.35</v>
      </c>
      <c r="I69" s="59">
        <v>0.5</v>
      </c>
      <c r="J69" s="59">
        <v>0.03</v>
      </c>
    </row>
    <row r="70" spans="1:10" ht="30" customHeight="1">
      <c r="A70" s="206"/>
      <c r="B70" s="83" t="s">
        <v>40</v>
      </c>
      <c r="C70" s="84">
        <v>0.85</v>
      </c>
      <c r="D70" s="80"/>
      <c r="E70" s="212"/>
      <c r="F70" s="85" t="s">
        <v>49</v>
      </c>
      <c r="G70" s="86">
        <v>0.24</v>
      </c>
      <c r="H70" s="86">
        <v>0.4</v>
      </c>
      <c r="I70" s="55">
        <v>0.35</v>
      </c>
      <c r="J70" s="55">
        <v>0.01</v>
      </c>
    </row>
    <row r="71" spans="1:10">
      <c r="A71" s="205" t="s">
        <v>63</v>
      </c>
      <c r="B71" s="78" t="s">
        <v>39</v>
      </c>
      <c r="C71" s="98">
        <v>0.5</v>
      </c>
      <c r="E71" s="211" t="s">
        <v>63</v>
      </c>
      <c r="F71" s="99" t="s">
        <v>48</v>
      </c>
      <c r="G71" s="100">
        <v>7.0000000000000007E-2</v>
      </c>
      <c r="H71" s="100">
        <v>0.16</v>
      </c>
      <c r="I71" s="49">
        <v>0.44</v>
      </c>
      <c r="J71" s="49">
        <v>0.33</v>
      </c>
    </row>
    <row r="72" spans="1:10">
      <c r="A72" s="206"/>
      <c r="B72" s="52" t="s">
        <v>40</v>
      </c>
      <c r="C72" s="53">
        <v>0.28000000000000003</v>
      </c>
      <c r="E72" s="212"/>
      <c r="F72" s="54" t="s">
        <v>49</v>
      </c>
      <c r="G72" s="55">
        <v>0.11</v>
      </c>
      <c r="H72" s="55">
        <v>0.1</v>
      </c>
      <c r="I72" s="55">
        <v>0.43</v>
      </c>
      <c r="J72" s="55">
        <v>0.36</v>
      </c>
    </row>
    <row r="73" spans="1:10">
      <c r="A73" s="205" t="s">
        <v>64</v>
      </c>
      <c r="B73" s="97" t="s">
        <v>39</v>
      </c>
      <c r="C73" s="98">
        <v>0.76</v>
      </c>
      <c r="D73" s="103"/>
      <c r="E73" s="211" t="s">
        <v>64</v>
      </c>
      <c r="F73" s="99" t="s">
        <v>48</v>
      </c>
      <c r="G73" s="100">
        <v>0.2</v>
      </c>
      <c r="H73" s="100">
        <v>0.3</v>
      </c>
      <c r="I73" s="49">
        <v>0.34</v>
      </c>
      <c r="J73" s="49">
        <v>0.16</v>
      </c>
    </row>
    <row r="74" spans="1:10">
      <c r="A74" s="206"/>
      <c r="B74" s="118" t="s">
        <v>40</v>
      </c>
      <c r="C74" s="119">
        <v>0.85</v>
      </c>
      <c r="D74" s="104"/>
      <c r="E74" s="212"/>
      <c r="F74" s="124" t="s">
        <v>49</v>
      </c>
      <c r="G74" s="125">
        <v>0.28999999999999998</v>
      </c>
      <c r="H74" s="125">
        <v>0.38</v>
      </c>
      <c r="I74" s="55">
        <v>0.25</v>
      </c>
      <c r="J74" s="55">
        <v>0.08</v>
      </c>
    </row>
    <row r="75" spans="1:10" ht="22.5" customHeight="1">
      <c r="A75" s="205" t="s">
        <v>65</v>
      </c>
      <c r="B75" s="44" t="s">
        <v>39</v>
      </c>
      <c r="C75" s="57">
        <v>0.74</v>
      </c>
      <c r="E75" s="211" t="s">
        <v>65</v>
      </c>
      <c r="F75" s="77" t="s">
        <v>48</v>
      </c>
      <c r="G75" s="76">
        <v>0.19</v>
      </c>
      <c r="H75" s="76">
        <v>0.42</v>
      </c>
      <c r="I75" s="59">
        <v>0.33</v>
      </c>
      <c r="J75" s="59">
        <v>7.0000000000000007E-2</v>
      </c>
    </row>
    <row r="76" spans="1:10" ht="22.5" customHeight="1">
      <c r="A76" s="206"/>
      <c r="B76" s="83" t="s">
        <v>40</v>
      </c>
      <c r="C76" s="84">
        <v>0.93</v>
      </c>
      <c r="E76" s="212"/>
      <c r="F76" s="85" t="s">
        <v>49</v>
      </c>
      <c r="G76" s="86">
        <v>0.28999999999999998</v>
      </c>
      <c r="H76" s="86">
        <v>0.39</v>
      </c>
      <c r="I76" s="55">
        <v>0.28999999999999998</v>
      </c>
      <c r="J76" s="55">
        <v>0.03</v>
      </c>
    </row>
    <row r="77" spans="1:10">
      <c r="A77" s="205" t="s">
        <v>66</v>
      </c>
      <c r="B77" s="78" t="s">
        <v>39</v>
      </c>
      <c r="C77" s="79">
        <v>0.93</v>
      </c>
      <c r="D77" s="80"/>
      <c r="E77" s="211" t="s">
        <v>66</v>
      </c>
      <c r="F77" s="81" t="s">
        <v>48</v>
      </c>
      <c r="G77" s="82">
        <v>0.23</v>
      </c>
      <c r="H77" s="82">
        <v>0.34</v>
      </c>
      <c r="I77" s="59">
        <v>0.41</v>
      </c>
      <c r="J77" s="59">
        <v>0.02</v>
      </c>
    </row>
    <row r="78" spans="1:10" ht="15.75" thickBot="1">
      <c r="A78" s="227"/>
      <c r="B78" s="105" t="s">
        <v>40</v>
      </c>
      <c r="C78" s="106">
        <v>0.98</v>
      </c>
      <c r="D78" s="80"/>
      <c r="E78" s="228"/>
      <c r="F78" s="107" t="s">
        <v>49</v>
      </c>
      <c r="G78" s="108">
        <v>0.28999999999999998</v>
      </c>
      <c r="H78" s="108">
        <v>0.36</v>
      </c>
      <c r="I78" s="51">
        <v>0.33</v>
      </c>
      <c r="J78" s="51">
        <v>0.02</v>
      </c>
    </row>
    <row r="88" spans="1:10" ht="16.5" thickBot="1">
      <c r="A88" s="28" t="s">
        <v>21</v>
      </c>
    </row>
    <row r="89" spans="1:10" ht="15.75" thickBot="1">
      <c r="A89" s="158" t="s">
        <v>20</v>
      </c>
      <c r="B89" s="159"/>
      <c r="C89" s="160"/>
      <c r="E89" s="161" t="s">
        <v>31</v>
      </c>
      <c r="F89" s="162"/>
      <c r="G89" s="162"/>
      <c r="H89" s="162"/>
      <c r="I89" s="162"/>
      <c r="J89" s="163"/>
    </row>
    <row r="90" spans="1:10" ht="30" customHeight="1" thickBot="1">
      <c r="A90" s="231" t="s">
        <v>87</v>
      </c>
      <c r="B90" s="231"/>
      <c r="C90" s="231"/>
      <c r="D90" s="138"/>
      <c r="E90" s="231" t="s">
        <v>88</v>
      </c>
      <c r="F90" s="231"/>
      <c r="G90" s="231"/>
      <c r="H90" s="231"/>
      <c r="I90" s="231"/>
      <c r="J90" s="231"/>
    </row>
    <row r="91" spans="1:10" ht="30">
      <c r="A91" s="42" t="s">
        <v>23</v>
      </c>
      <c r="B91" s="42" t="s">
        <v>24</v>
      </c>
      <c r="C91" s="43" t="s">
        <v>82</v>
      </c>
      <c r="D91" s="31"/>
      <c r="E91" s="31" t="s">
        <v>26</v>
      </c>
      <c r="F91" s="31" t="s">
        <v>24</v>
      </c>
      <c r="G91" s="33" t="s">
        <v>83</v>
      </c>
      <c r="H91" s="33" t="s">
        <v>84</v>
      </c>
      <c r="I91" s="66" t="s">
        <v>85</v>
      </c>
      <c r="J91" s="33" t="s">
        <v>86</v>
      </c>
    </row>
    <row r="92" spans="1:10">
      <c r="A92" s="155" t="s">
        <v>89</v>
      </c>
      <c r="B92" s="40" t="s">
        <v>39</v>
      </c>
      <c r="C92" s="41">
        <v>0.61</v>
      </c>
      <c r="E92" s="198" t="s">
        <v>89</v>
      </c>
      <c r="F92" s="128" t="s">
        <v>48</v>
      </c>
      <c r="G92" s="129">
        <v>0.24</v>
      </c>
      <c r="H92" s="129">
        <v>0.5</v>
      </c>
      <c r="I92" s="35">
        <v>0.23</v>
      </c>
      <c r="J92" s="35">
        <v>0.02</v>
      </c>
    </row>
    <row r="93" spans="1:10">
      <c r="A93" s="156"/>
      <c r="B93" s="38" t="s">
        <v>40</v>
      </c>
      <c r="C93" s="39">
        <v>0.78</v>
      </c>
      <c r="E93" s="199"/>
      <c r="F93" s="20" t="s">
        <v>49</v>
      </c>
      <c r="G93" s="21">
        <v>0.37</v>
      </c>
      <c r="H93" s="21">
        <v>0.45</v>
      </c>
      <c r="I93" s="21">
        <v>0.15</v>
      </c>
      <c r="J93" s="21">
        <v>0.03</v>
      </c>
    </row>
    <row r="94" spans="1:10">
      <c r="A94" s="205" t="s">
        <v>90</v>
      </c>
      <c r="B94" s="97" t="s">
        <v>39</v>
      </c>
      <c r="C94" s="98">
        <v>0.48</v>
      </c>
      <c r="E94" s="229" t="s">
        <v>90</v>
      </c>
      <c r="F94" s="132" t="s">
        <v>48</v>
      </c>
      <c r="G94" s="133">
        <v>0.24</v>
      </c>
      <c r="H94" s="133">
        <v>0.55000000000000004</v>
      </c>
      <c r="I94" s="49">
        <v>0.19</v>
      </c>
      <c r="J94" s="49">
        <v>0.02</v>
      </c>
    </row>
    <row r="95" spans="1:10">
      <c r="A95" s="206"/>
      <c r="B95" s="52" t="s">
        <v>40</v>
      </c>
      <c r="C95" s="53">
        <v>0.83</v>
      </c>
      <c r="E95" s="230"/>
      <c r="F95" s="54" t="s">
        <v>49</v>
      </c>
      <c r="G95" s="55">
        <v>0.37</v>
      </c>
      <c r="H95" s="55">
        <v>0.5</v>
      </c>
      <c r="I95" s="55">
        <v>0.09</v>
      </c>
      <c r="J95" s="55">
        <v>0.04</v>
      </c>
    </row>
    <row r="96" spans="1:10">
      <c r="A96" s="155" t="s">
        <v>91</v>
      </c>
      <c r="B96" s="44" t="s">
        <v>39</v>
      </c>
      <c r="C96" s="45">
        <v>0.9</v>
      </c>
      <c r="E96" s="198" t="s">
        <v>91</v>
      </c>
      <c r="F96" s="48" t="s">
        <v>48</v>
      </c>
      <c r="G96" s="49">
        <v>0.35</v>
      </c>
      <c r="H96" s="49">
        <v>0.48</v>
      </c>
      <c r="I96" s="49">
        <v>0.15</v>
      </c>
      <c r="J96" s="49">
        <v>0.02</v>
      </c>
    </row>
    <row r="97" spans="1:10">
      <c r="A97" s="156"/>
      <c r="B97" s="52" t="s">
        <v>40</v>
      </c>
      <c r="C97" s="53">
        <v>1</v>
      </c>
      <c r="E97" s="199"/>
      <c r="F97" s="74" t="s">
        <v>49</v>
      </c>
      <c r="G97" s="75">
        <v>0.45</v>
      </c>
      <c r="H97" s="75">
        <v>0.45</v>
      </c>
      <c r="I97" s="55">
        <v>0.08</v>
      </c>
      <c r="J97" s="55">
        <v>0.03</v>
      </c>
    </row>
    <row r="98" spans="1:10">
      <c r="A98" s="205" t="s">
        <v>92</v>
      </c>
      <c r="B98" s="44" t="s">
        <v>39</v>
      </c>
      <c r="C98" s="57">
        <v>0.54</v>
      </c>
      <c r="E98" s="229" t="s">
        <v>92</v>
      </c>
      <c r="F98" s="134" t="s">
        <v>48</v>
      </c>
      <c r="G98" s="135">
        <v>0.27</v>
      </c>
      <c r="H98" s="135">
        <v>0.42</v>
      </c>
      <c r="I98" s="59">
        <v>0.28000000000000003</v>
      </c>
      <c r="J98" s="59">
        <v>0.04</v>
      </c>
    </row>
    <row r="99" spans="1:10">
      <c r="A99" s="206"/>
      <c r="B99" s="83" t="s">
        <v>40</v>
      </c>
      <c r="C99" s="84">
        <v>0.56000000000000005</v>
      </c>
      <c r="E99" s="230"/>
      <c r="F99" s="101" t="s">
        <v>49</v>
      </c>
      <c r="G99" s="102">
        <v>0.38</v>
      </c>
      <c r="H99" s="102">
        <v>0.42</v>
      </c>
      <c r="I99" s="55">
        <v>0.16</v>
      </c>
      <c r="J99" s="55">
        <v>0.04</v>
      </c>
    </row>
    <row r="100" spans="1:10">
      <c r="A100" s="155" t="s">
        <v>93</v>
      </c>
      <c r="B100" s="44" t="s">
        <v>39</v>
      </c>
      <c r="C100" s="45">
        <v>0.54</v>
      </c>
      <c r="E100" s="198" t="s">
        <v>93</v>
      </c>
      <c r="F100" s="130" t="s">
        <v>48</v>
      </c>
      <c r="G100" s="131">
        <v>0.34</v>
      </c>
      <c r="H100" s="131">
        <v>0.38</v>
      </c>
      <c r="I100" s="49">
        <v>0.26</v>
      </c>
      <c r="J100" s="49">
        <v>0.02</v>
      </c>
    </row>
    <row r="101" spans="1:10">
      <c r="A101" s="156"/>
      <c r="B101" s="52" t="s">
        <v>40</v>
      </c>
      <c r="C101" s="53">
        <v>0.66</v>
      </c>
      <c r="E101" s="199"/>
      <c r="F101" s="70" t="s">
        <v>49</v>
      </c>
      <c r="G101" s="71">
        <v>0.42</v>
      </c>
      <c r="H101" s="71">
        <v>0.42</v>
      </c>
      <c r="I101" s="55">
        <v>0.13</v>
      </c>
      <c r="J101" s="55">
        <v>0.03</v>
      </c>
    </row>
    <row r="102" spans="1:10">
      <c r="A102" s="177" t="s">
        <v>94</v>
      </c>
      <c r="B102" s="56" t="s">
        <v>39</v>
      </c>
      <c r="C102" s="57">
        <v>0.68</v>
      </c>
      <c r="E102" s="191" t="s">
        <v>94</v>
      </c>
      <c r="F102" s="58" t="s">
        <v>48</v>
      </c>
      <c r="G102" s="59">
        <v>0.36</v>
      </c>
      <c r="H102" s="59">
        <v>0.4</v>
      </c>
      <c r="I102" s="59">
        <v>0.22</v>
      </c>
      <c r="J102" s="59">
        <v>0.02</v>
      </c>
    </row>
    <row r="103" spans="1:10">
      <c r="A103" s="156"/>
      <c r="B103" s="52" t="s">
        <v>40</v>
      </c>
      <c r="C103" s="53">
        <v>0.73</v>
      </c>
      <c r="E103" s="199"/>
      <c r="F103" s="70" t="s">
        <v>49</v>
      </c>
      <c r="G103" s="71">
        <v>0.36</v>
      </c>
      <c r="H103" s="71">
        <v>0.5</v>
      </c>
      <c r="I103" s="55">
        <v>0.14000000000000001</v>
      </c>
      <c r="J103" s="55">
        <v>0</v>
      </c>
    </row>
    <row r="104" spans="1:10">
      <c r="A104" s="205" t="s">
        <v>95</v>
      </c>
      <c r="B104" s="97" t="s">
        <v>39</v>
      </c>
      <c r="C104" s="98">
        <v>0.88</v>
      </c>
      <c r="E104" s="229" t="s">
        <v>153</v>
      </c>
      <c r="F104" s="99" t="s">
        <v>48</v>
      </c>
      <c r="G104" s="100">
        <v>0.19</v>
      </c>
      <c r="H104" s="100">
        <v>0.44</v>
      </c>
      <c r="I104" s="49">
        <v>0.35</v>
      </c>
      <c r="J104" s="49">
        <v>0.02</v>
      </c>
    </row>
    <row r="105" spans="1:10">
      <c r="A105" s="206"/>
      <c r="B105" s="52" t="s">
        <v>40</v>
      </c>
      <c r="C105" s="53">
        <v>0.9</v>
      </c>
      <c r="E105" s="230"/>
      <c r="F105" s="74" t="s">
        <v>49</v>
      </c>
      <c r="G105" s="75">
        <v>0.43</v>
      </c>
      <c r="H105" s="75">
        <v>0.31</v>
      </c>
      <c r="I105" s="55">
        <v>0.24</v>
      </c>
      <c r="J105" s="55">
        <v>0.02</v>
      </c>
    </row>
    <row r="106" spans="1:10">
      <c r="A106" s="177" t="s">
        <v>96</v>
      </c>
      <c r="B106" s="36" t="s">
        <v>39</v>
      </c>
      <c r="C106" s="37">
        <v>0.69</v>
      </c>
      <c r="E106" s="191" t="s">
        <v>154</v>
      </c>
      <c r="F106" s="136" t="s">
        <v>48</v>
      </c>
      <c r="G106" s="137">
        <v>0.28000000000000003</v>
      </c>
      <c r="H106" s="137">
        <v>0.3</v>
      </c>
      <c r="I106" s="16">
        <v>0.33</v>
      </c>
      <c r="J106" s="16">
        <v>0.09</v>
      </c>
    </row>
    <row r="107" spans="1:10">
      <c r="A107" s="156"/>
      <c r="B107" s="38" t="s">
        <v>40</v>
      </c>
      <c r="C107" s="39">
        <v>0.65</v>
      </c>
      <c r="E107" s="199"/>
      <c r="F107" s="20" t="s">
        <v>49</v>
      </c>
      <c r="G107" s="21">
        <v>0.33</v>
      </c>
      <c r="H107" s="21">
        <v>0.28000000000000003</v>
      </c>
      <c r="I107" s="21">
        <v>0.32</v>
      </c>
      <c r="J107" s="21">
        <v>7.0000000000000007E-2</v>
      </c>
    </row>
    <row r="108" spans="1:10">
      <c r="A108" s="155" t="s">
        <v>97</v>
      </c>
      <c r="B108" s="44" t="s">
        <v>39</v>
      </c>
      <c r="C108" s="45">
        <v>0.63</v>
      </c>
      <c r="E108" s="198" t="s">
        <v>97</v>
      </c>
      <c r="F108" s="48" t="s">
        <v>48</v>
      </c>
      <c r="G108" s="49">
        <v>0.22</v>
      </c>
      <c r="H108" s="49">
        <v>0.38</v>
      </c>
      <c r="I108" s="49">
        <v>0.31</v>
      </c>
      <c r="J108" s="49">
        <v>0.08</v>
      </c>
    </row>
    <row r="109" spans="1:10">
      <c r="A109" s="156"/>
      <c r="B109" s="52" t="s">
        <v>40</v>
      </c>
      <c r="C109" s="53">
        <v>0.63</v>
      </c>
      <c r="E109" s="199"/>
      <c r="F109" s="54" t="s">
        <v>49</v>
      </c>
      <c r="G109" s="55">
        <v>0.27</v>
      </c>
      <c r="H109" s="55">
        <v>0.39</v>
      </c>
      <c r="I109" s="55">
        <v>0.27</v>
      </c>
      <c r="J109" s="55">
        <v>7.0000000000000007E-2</v>
      </c>
    </row>
    <row r="110" spans="1:10">
      <c r="A110" s="155" t="s">
        <v>98</v>
      </c>
      <c r="B110" s="44" t="s">
        <v>39</v>
      </c>
      <c r="C110" s="45">
        <v>0.7</v>
      </c>
      <c r="E110" s="198" t="s">
        <v>98</v>
      </c>
      <c r="F110" s="48" t="s">
        <v>48</v>
      </c>
      <c r="G110" s="49">
        <v>0.22</v>
      </c>
      <c r="H110" s="49">
        <v>0.45</v>
      </c>
      <c r="I110" s="49">
        <v>0.23</v>
      </c>
      <c r="J110" s="49">
        <v>0.09</v>
      </c>
    </row>
    <row r="111" spans="1:10">
      <c r="A111" s="156"/>
      <c r="B111" s="52" t="s">
        <v>40</v>
      </c>
      <c r="C111" s="53">
        <v>0.83</v>
      </c>
      <c r="E111" s="199"/>
      <c r="F111" s="74" t="s">
        <v>49</v>
      </c>
      <c r="G111" s="75">
        <v>0.22</v>
      </c>
      <c r="H111" s="75">
        <v>0.42</v>
      </c>
      <c r="I111" s="55">
        <v>0.27</v>
      </c>
      <c r="J111" s="55">
        <v>0.09</v>
      </c>
    </row>
    <row r="112" spans="1:10">
      <c r="A112" s="155" t="s">
        <v>138</v>
      </c>
      <c r="B112" s="44" t="s">
        <v>39</v>
      </c>
      <c r="C112" s="57">
        <v>0.68</v>
      </c>
      <c r="E112" s="198" t="s">
        <v>138</v>
      </c>
      <c r="F112" s="58" t="s">
        <v>48</v>
      </c>
      <c r="G112" s="59">
        <v>0.23</v>
      </c>
      <c r="H112" s="59">
        <v>0.4</v>
      </c>
      <c r="I112" s="59">
        <v>0.22</v>
      </c>
      <c r="J112" s="59">
        <v>0.15</v>
      </c>
    </row>
    <row r="113" spans="1:10">
      <c r="A113" s="156"/>
      <c r="B113" s="52" t="s">
        <v>40</v>
      </c>
      <c r="C113" s="53">
        <v>0.85</v>
      </c>
      <c r="E113" s="199"/>
      <c r="F113" s="74" t="s">
        <v>49</v>
      </c>
      <c r="G113" s="75">
        <v>0.32</v>
      </c>
      <c r="H113" s="75">
        <v>0.38</v>
      </c>
      <c r="I113" s="55">
        <v>0.23</v>
      </c>
      <c r="J113" s="55">
        <v>7.0000000000000007E-2</v>
      </c>
    </row>
    <row r="114" spans="1:10">
      <c r="A114" s="155" t="s">
        <v>99</v>
      </c>
      <c r="B114" s="44" t="s">
        <v>39</v>
      </c>
      <c r="C114" s="45">
        <v>0.28000000000000003</v>
      </c>
      <c r="E114" s="198" t="s">
        <v>99</v>
      </c>
      <c r="F114" s="130" t="s">
        <v>48</v>
      </c>
      <c r="G114" s="131">
        <v>0.18</v>
      </c>
      <c r="H114" s="131">
        <v>0.27</v>
      </c>
      <c r="I114" s="49">
        <v>0.28999999999999998</v>
      </c>
      <c r="J114" s="49">
        <v>0.26</v>
      </c>
    </row>
    <row r="115" spans="1:10">
      <c r="A115" s="156"/>
      <c r="B115" s="52" t="s">
        <v>40</v>
      </c>
      <c r="C115" s="53">
        <v>0.24</v>
      </c>
      <c r="E115" s="199"/>
      <c r="F115" s="70" t="s">
        <v>49</v>
      </c>
      <c r="G115" s="71">
        <v>0.19</v>
      </c>
      <c r="H115" s="71">
        <v>0.22</v>
      </c>
      <c r="I115" s="55">
        <v>0.31</v>
      </c>
      <c r="J115" s="55">
        <v>0.28000000000000003</v>
      </c>
    </row>
    <row r="116" spans="1:10">
      <c r="A116" s="216" t="s">
        <v>100</v>
      </c>
      <c r="B116" s="56" t="s">
        <v>39</v>
      </c>
      <c r="C116" s="57">
        <v>0.8</v>
      </c>
      <c r="E116" s="237" t="s">
        <v>100</v>
      </c>
      <c r="F116" s="58" t="s">
        <v>48</v>
      </c>
      <c r="G116" s="59">
        <v>0.23</v>
      </c>
      <c r="H116" s="59">
        <v>0.6</v>
      </c>
      <c r="I116" s="59">
        <v>0.15</v>
      </c>
      <c r="J116" s="59">
        <v>0.02</v>
      </c>
    </row>
    <row r="117" spans="1:10">
      <c r="A117" s="206"/>
      <c r="B117" s="83" t="s">
        <v>40</v>
      </c>
      <c r="C117" s="84">
        <v>0.61</v>
      </c>
      <c r="E117" s="230"/>
      <c r="F117" s="101" t="s">
        <v>49</v>
      </c>
      <c r="G117" s="102">
        <v>0.43</v>
      </c>
      <c r="H117" s="102">
        <v>0.47</v>
      </c>
      <c r="I117" s="55">
        <v>0.08</v>
      </c>
      <c r="J117" s="55">
        <v>0.02</v>
      </c>
    </row>
    <row r="118" spans="1:10">
      <c r="A118" s="205" t="s">
        <v>101</v>
      </c>
      <c r="B118" s="97" t="s">
        <v>39</v>
      </c>
      <c r="C118" s="98">
        <v>0.75</v>
      </c>
      <c r="E118" s="229" t="s">
        <v>101</v>
      </c>
      <c r="F118" s="99" t="s">
        <v>48</v>
      </c>
      <c r="G118" s="100">
        <v>0.19</v>
      </c>
      <c r="H118" s="100">
        <v>0.32</v>
      </c>
      <c r="I118" s="49">
        <v>0.35</v>
      </c>
      <c r="J118" s="49">
        <v>0.13</v>
      </c>
    </row>
    <row r="119" spans="1:10" ht="15.75" thickBot="1">
      <c r="A119" s="227"/>
      <c r="B119" s="46" t="s">
        <v>40</v>
      </c>
      <c r="C119" s="47">
        <v>0.9</v>
      </c>
      <c r="E119" s="236"/>
      <c r="F119" s="50" t="s">
        <v>49</v>
      </c>
      <c r="G119" s="51">
        <v>0.32</v>
      </c>
      <c r="H119" s="51">
        <v>0.49</v>
      </c>
      <c r="I119" s="51">
        <v>0.16</v>
      </c>
      <c r="J119" s="51">
        <v>0.04</v>
      </c>
    </row>
    <row r="124" spans="1:10" ht="16.5" thickBot="1">
      <c r="A124" s="28" t="s">
        <v>139</v>
      </c>
    </row>
    <row r="125" spans="1:10" ht="15.75" thickBot="1">
      <c r="A125" s="158" t="s">
        <v>20</v>
      </c>
      <c r="B125" s="159"/>
      <c r="C125" s="160"/>
      <c r="E125" s="161" t="s">
        <v>31</v>
      </c>
      <c r="F125" s="162"/>
      <c r="G125" s="162"/>
      <c r="H125" s="162"/>
      <c r="I125" s="162"/>
      <c r="J125" s="163"/>
    </row>
    <row r="126" spans="1:10" ht="30" customHeight="1" thickBot="1">
      <c r="A126" s="231" t="s">
        <v>102</v>
      </c>
      <c r="B126" s="231"/>
      <c r="C126" s="231"/>
      <c r="D126" s="138"/>
      <c r="E126" s="231" t="s">
        <v>151</v>
      </c>
      <c r="F126" s="231"/>
      <c r="G126" s="231"/>
      <c r="H126" s="231"/>
      <c r="I126" s="231"/>
      <c r="J126" s="231"/>
    </row>
    <row r="127" spans="1:10" ht="30" customHeight="1">
      <c r="A127" s="42" t="s">
        <v>23</v>
      </c>
      <c r="B127" s="42" t="s">
        <v>24</v>
      </c>
      <c r="C127" s="43" t="s">
        <v>59</v>
      </c>
      <c r="D127" s="31"/>
      <c r="E127" s="31" t="s">
        <v>26</v>
      </c>
      <c r="F127" s="31" t="s">
        <v>24</v>
      </c>
      <c r="G127" s="33" t="s">
        <v>109</v>
      </c>
      <c r="H127" s="33" t="s">
        <v>110</v>
      </c>
      <c r="I127" s="33" t="s">
        <v>111</v>
      </c>
      <c r="J127" s="33" t="s">
        <v>112</v>
      </c>
    </row>
    <row r="128" spans="1:10">
      <c r="A128" s="155" t="s">
        <v>103</v>
      </c>
      <c r="B128" s="40" t="s">
        <v>39</v>
      </c>
      <c r="C128" s="41">
        <v>0.84</v>
      </c>
      <c r="E128" s="198" t="s">
        <v>103</v>
      </c>
      <c r="F128" s="48" t="s">
        <v>48</v>
      </c>
      <c r="G128" s="49">
        <v>0.08</v>
      </c>
      <c r="H128" s="49">
        <v>0.71</v>
      </c>
      <c r="I128" s="49">
        <v>0.05</v>
      </c>
      <c r="J128" s="49">
        <v>0.17</v>
      </c>
    </row>
    <row r="129" spans="1:10">
      <c r="A129" s="156"/>
      <c r="B129" s="52" t="s">
        <v>40</v>
      </c>
      <c r="C129" s="53">
        <v>0.86</v>
      </c>
      <c r="E129" s="199"/>
      <c r="F129" s="54" t="s">
        <v>49</v>
      </c>
      <c r="G129" s="55">
        <v>0.47</v>
      </c>
      <c r="H129" s="55">
        <v>0.31</v>
      </c>
      <c r="I129" s="55">
        <v>0.14000000000000001</v>
      </c>
      <c r="J129" s="55">
        <v>0.08</v>
      </c>
    </row>
    <row r="130" spans="1:10">
      <c r="A130" s="155" t="s">
        <v>104</v>
      </c>
      <c r="B130" s="44" t="s">
        <v>39</v>
      </c>
      <c r="C130" s="45">
        <v>0.74</v>
      </c>
      <c r="E130" s="198" t="s">
        <v>104</v>
      </c>
      <c r="F130" s="48" t="s">
        <v>48</v>
      </c>
      <c r="G130" s="49">
        <v>0.36</v>
      </c>
      <c r="H130" s="49">
        <v>0.39</v>
      </c>
      <c r="I130" s="49">
        <v>0.1</v>
      </c>
      <c r="J130" s="49">
        <v>0.15</v>
      </c>
    </row>
    <row r="131" spans="1:10">
      <c r="A131" s="156"/>
      <c r="B131" s="52" t="s">
        <v>40</v>
      </c>
      <c r="C131" s="53">
        <v>0.72</v>
      </c>
      <c r="E131" s="199"/>
      <c r="F131" s="54" t="s">
        <v>49</v>
      </c>
      <c r="G131" s="55">
        <v>0.57999999999999996</v>
      </c>
      <c r="H131" s="55">
        <v>0.23</v>
      </c>
      <c r="I131" s="55">
        <v>0.12</v>
      </c>
      <c r="J131" s="55">
        <v>7.0000000000000007E-2</v>
      </c>
    </row>
    <row r="132" spans="1:10" ht="30" customHeight="1">
      <c r="A132" s="155" t="s">
        <v>140</v>
      </c>
      <c r="B132" s="44" t="s">
        <v>39</v>
      </c>
      <c r="C132" s="45">
        <v>0.64</v>
      </c>
      <c r="E132" s="198" t="s">
        <v>140</v>
      </c>
      <c r="F132" s="48" t="s">
        <v>48</v>
      </c>
      <c r="G132" s="49">
        <v>0.24</v>
      </c>
      <c r="H132" s="49">
        <v>0.21</v>
      </c>
      <c r="I132" s="49">
        <v>0.28000000000000003</v>
      </c>
      <c r="J132" s="49">
        <v>0.27</v>
      </c>
    </row>
    <row r="133" spans="1:10" ht="30" customHeight="1">
      <c r="A133" s="156"/>
      <c r="B133" s="52" t="s">
        <v>40</v>
      </c>
      <c r="C133" s="53">
        <v>0.62</v>
      </c>
      <c r="E133" s="199"/>
      <c r="F133" s="54" t="s">
        <v>49</v>
      </c>
      <c r="G133" s="55">
        <v>0.33</v>
      </c>
      <c r="H133" s="55">
        <v>0.13</v>
      </c>
      <c r="I133" s="55">
        <v>0.39</v>
      </c>
      <c r="J133" s="55">
        <v>0.14000000000000001</v>
      </c>
    </row>
    <row r="134" spans="1:10" ht="22.5" customHeight="1">
      <c r="A134" s="155" t="s">
        <v>105</v>
      </c>
      <c r="B134" s="44" t="s">
        <v>39</v>
      </c>
      <c r="C134" s="57">
        <v>0.64</v>
      </c>
      <c r="E134" s="198" t="s">
        <v>105</v>
      </c>
      <c r="F134" s="58" t="s">
        <v>48</v>
      </c>
      <c r="G134" s="59">
        <v>0.09</v>
      </c>
      <c r="H134" s="59">
        <v>0.26</v>
      </c>
      <c r="I134" s="59">
        <v>0.27</v>
      </c>
      <c r="J134" s="59">
        <v>0.37</v>
      </c>
    </row>
    <row r="135" spans="1:10" ht="22.5" customHeight="1">
      <c r="A135" s="156"/>
      <c r="B135" s="52" t="s">
        <v>40</v>
      </c>
      <c r="C135" s="53">
        <v>0.53</v>
      </c>
      <c r="E135" s="199"/>
      <c r="F135" s="54" t="s">
        <v>49</v>
      </c>
      <c r="G135" s="55">
        <v>0.2</v>
      </c>
      <c r="H135" s="55">
        <v>0.17</v>
      </c>
      <c r="I135" s="55">
        <v>0.4</v>
      </c>
      <c r="J135" s="55">
        <v>0.23</v>
      </c>
    </row>
    <row r="136" spans="1:10">
      <c r="A136" s="155" t="s">
        <v>106</v>
      </c>
      <c r="B136" s="44" t="s">
        <v>39</v>
      </c>
      <c r="C136" s="45">
        <v>0.61</v>
      </c>
      <c r="E136" s="198" t="s">
        <v>106</v>
      </c>
      <c r="F136" s="48" t="s">
        <v>48</v>
      </c>
      <c r="G136" s="49">
        <v>0.08</v>
      </c>
      <c r="H136" s="49">
        <v>0.33</v>
      </c>
      <c r="I136" s="49">
        <v>0.3</v>
      </c>
      <c r="J136" s="49">
        <v>0.28000000000000003</v>
      </c>
    </row>
    <row r="137" spans="1:10">
      <c r="A137" s="156"/>
      <c r="B137" s="52" t="s">
        <v>40</v>
      </c>
      <c r="C137" s="53">
        <v>0.42</v>
      </c>
      <c r="E137" s="199"/>
      <c r="F137" s="54" t="s">
        <v>49</v>
      </c>
      <c r="G137" s="55">
        <v>0.25</v>
      </c>
      <c r="H137" s="55">
        <v>0.12</v>
      </c>
      <c r="I137" s="55">
        <v>0.43</v>
      </c>
      <c r="J137" s="55">
        <v>0.19</v>
      </c>
    </row>
    <row r="138" spans="1:10">
      <c r="A138" s="177" t="s">
        <v>107</v>
      </c>
      <c r="B138" s="56" t="s">
        <v>39</v>
      </c>
      <c r="C138" s="57">
        <v>0.3</v>
      </c>
      <c r="E138" s="191" t="s">
        <v>107</v>
      </c>
      <c r="F138" s="58" t="s">
        <v>48</v>
      </c>
      <c r="G138" s="59">
        <v>0.02</v>
      </c>
      <c r="H138" s="59">
        <v>0.3</v>
      </c>
      <c r="I138" s="59">
        <v>0.43</v>
      </c>
      <c r="J138" s="59">
        <v>0.26</v>
      </c>
    </row>
    <row r="139" spans="1:10">
      <c r="A139" s="156"/>
      <c r="B139" s="52" t="s">
        <v>40</v>
      </c>
      <c r="C139" s="53">
        <v>0.19</v>
      </c>
      <c r="E139" s="199"/>
      <c r="F139" s="54" t="s">
        <v>49</v>
      </c>
      <c r="G139" s="55">
        <v>0.05</v>
      </c>
      <c r="H139" s="55">
        <v>0.12</v>
      </c>
      <c r="I139" s="55">
        <v>0.69</v>
      </c>
      <c r="J139" s="55">
        <v>0.14000000000000001</v>
      </c>
    </row>
    <row r="140" spans="1:10" ht="22.5" customHeight="1">
      <c r="A140" s="155" t="s">
        <v>108</v>
      </c>
      <c r="B140" s="44" t="s">
        <v>39</v>
      </c>
      <c r="C140" s="45">
        <v>0.77</v>
      </c>
      <c r="E140" s="198" t="s">
        <v>108</v>
      </c>
      <c r="F140" s="48" t="s">
        <v>48</v>
      </c>
      <c r="G140" s="49">
        <v>0.04</v>
      </c>
      <c r="H140" s="49">
        <v>0.34</v>
      </c>
      <c r="I140" s="49">
        <v>0.14000000000000001</v>
      </c>
      <c r="J140" s="49">
        <v>0.48</v>
      </c>
    </row>
    <row r="141" spans="1:10" ht="22.5" customHeight="1" thickBot="1">
      <c r="A141" s="183"/>
      <c r="B141" s="46" t="s">
        <v>40</v>
      </c>
      <c r="C141" s="47">
        <v>0.79</v>
      </c>
      <c r="E141" s="192"/>
      <c r="F141" s="50" t="s">
        <v>49</v>
      </c>
      <c r="G141" s="51">
        <v>0.21</v>
      </c>
      <c r="H141" s="51">
        <v>0.3</v>
      </c>
      <c r="I141" s="51">
        <v>0.3</v>
      </c>
      <c r="J141" s="51">
        <v>0.19</v>
      </c>
    </row>
    <row r="156" spans="1:10" ht="16.5" thickBot="1">
      <c r="A156" s="28" t="s">
        <v>114</v>
      </c>
    </row>
    <row r="157" spans="1:10" ht="15.75" thickBot="1">
      <c r="A157" s="158" t="s">
        <v>20</v>
      </c>
      <c r="B157" s="159"/>
      <c r="C157" s="160"/>
      <c r="E157" s="161" t="s">
        <v>31</v>
      </c>
      <c r="F157" s="162"/>
      <c r="G157" s="162"/>
      <c r="H157" s="162"/>
      <c r="I157" s="162"/>
      <c r="J157" s="163"/>
    </row>
    <row r="158" spans="1:10" ht="30" customHeight="1" thickBot="1">
      <c r="A158" s="164" t="s">
        <v>141</v>
      </c>
      <c r="B158" s="164"/>
      <c r="C158" s="164"/>
      <c r="D158" s="5"/>
      <c r="E158" s="164" t="s">
        <v>142</v>
      </c>
      <c r="F158" s="164"/>
      <c r="G158" s="164"/>
      <c r="H158" s="164"/>
      <c r="I158" s="164"/>
      <c r="J158" s="164"/>
    </row>
    <row r="159" spans="1:10" ht="30">
      <c r="A159" s="42" t="s">
        <v>23</v>
      </c>
      <c r="B159" s="42" t="s">
        <v>24</v>
      </c>
      <c r="C159" s="43" t="s">
        <v>82</v>
      </c>
      <c r="D159" s="31"/>
      <c r="E159" s="31" t="s">
        <v>26</v>
      </c>
      <c r="F159" s="31" t="s">
        <v>24</v>
      </c>
      <c r="G159" s="33" t="s">
        <v>83</v>
      </c>
      <c r="H159" s="33" t="s">
        <v>84</v>
      </c>
      <c r="I159" s="33" t="s">
        <v>85</v>
      </c>
      <c r="J159" s="33" t="s">
        <v>86</v>
      </c>
    </row>
    <row r="160" spans="1:10" ht="22.5" customHeight="1">
      <c r="A160" s="205" t="s">
        <v>115</v>
      </c>
      <c r="B160" s="97" t="s">
        <v>39</v>
      </c>
      <c r="C160" s="98">
        <v>0.52</v>
      </c>
      <c r="E160" s="229" t="s">
        <v>122</v>
      </c>
      <c r="F160" s="132" t="s">
        <v>48</v>
      </c>
      <c r="G160" s="133">
        <v>0.41</v>
      </c>
      <c r="H160" s="133">
        <v>0.39</v>
      </c>
      <c r="I160" s="49">
        <v>0.2</v>
      </c>
      <c r="J160" s="49">
        <v>0</v>
      </c>
    </row>
    <row r="161" spans="1:10" ht="22.5" customHeight="1">
      <c r="A161" s="206"/>
      <c r="B161" s="52" t="s">
        <v>40</v>
      </c>
      <c r="C161" s="53">
        <v>0.63</v>
      </c>
      <c r="E161" s="230"/>
      <c r="F161" s="70" t="s">
        <v>49</v>
      </c>
      <c r="G161" s="71">
        <v>0.27</v>
      </c>
      <c r="H161" s="71">
        <v>0.52</v>
      </c>
      <c r="I161" s="55">
        <v>0.17</v>
      </c>
      <c r="J161" s="55">
        <v>0.04</v>
      </c>
    </row>
    <row r="162" spans="1:10">
      <c r="A162" s="155" t="s">
        <v>116</v>
      </c>
      <c r="B162" s="44" t="s">
        <v>39</v>
      </c>
      <c r="C162" s="45">
        <v>0.8</v>
      </c>
      <c r="E162" s="198" t="s">
        <v>123</v>
      </c>
      <c r="F162" s="48" t="s">
        <v>48</v>
      </c>
      <c r="G162" s="49">
        <v>0.27</v>
      </c>
      <c r="H162" s="49">
        <v>0.47</v>
      </c>
      <c r="I162" s="49">
        <v>0.22</v>
      </c>
      <c r="J162" s="49">
        <v>0.04</v>
      </c>
    </row>
    <row r="163" spans="1:10">
      <c r="A163" s="156"/>
      <c r="B163" s="52" t="s">
        <v>40</v>
      </c>
      <c r="C163" s="53">
        <v>0.79</v>
      </c>
      <c r="E163" s="199"/>
      <c r="F163" s="54" t="s">
        <v>49</v>
      </c>
      <c r="G163" s="55">
        <v>0.23</v>
      </c>
      <c r="H163" s="55">
        <v>0.51</v>
      </c>
      <c r="I163" s="55">
        <v>0.22</v>
      </c>
      <c r="J163" s="55">
        <v>0.04</v>
      </c>
    </row>
    <row r="164" spans="1:10" ht="22.5" customHeight="1">
      <c r="A164" s="155" t="s">
        <v>117</v>
      </c>
      <c r="B164" s="44" t="s">
        <v>39</v>
      </c>
      <c r="C164" s="45">
        <v>0.64</v>
      </c>
      <c r="E164" s="198" t="s">
        <v>124</v>
      </c>
      <c r="F164" s="48" t="s">
        <v>48</v>
      </c>
      <c r="G164" s="49">
        <v>0.22</v>
      </c>
      <c r="H164" s="49">
        <v>0.37</v>
      </c>
      <c r="I164" s="49">
        <v>0.36</v>
      </c>
      <c r="J164" s="49">
        <v>0.05</v>
      </c>
    </row>
    <row r="165" spans="1:10" ht="22.5" customHeight="1">
      <c r="A165" s="156"/>
      <c r="B165" s="52" t="s">
        <v>40</v>
      </c>
      <c r="C165" s="53">
        <v>0.56000000000000005</v>
      </c>
      <c r="E165" s="199"/>
      <c r="F165" s="54" t="s">
        <v>49</v>
      </c>
      <c r="G165" s="55">
        <v>0.19</v>
      </c>
      <c r="H165" s="55">
        <v>0.38</v>
      </c>
      <c r="I165" s="55">
        <v>0.28999999999999998</v>
      </c>
      <c r="J165" s="55">
        <v>0.14000000000000001</v>
      </c>
    </row>
    <row r="166" spans="1:10" ht="22.5" customHeight="1">
      <c r="A166" s="155" t="s">
        <v>118</v>
      </c>
      <c r="B166" s="44" t="s">
        <v>39</v>
      </c>
      <c r="C166" s="57">
        <v>0.48</v>
      </c>
      <c r="E166" s="198" t="s">
        <v>125</v>
      </c>
      <c r="F166" s="58" t="s">
        <v>48</v>
      </c>
      <c r="G166" s="59">
        <v>0.15</v>
      </c>
      <c r="H166" s="59">
        <v>0.33</v>
      </c>
      <c r="I166" s="59">
        <v>0.32</v>
      </c>
      <c r="J166" s="59">
        <v>0.2</v>
      </c>
    </row>
    <row r="167" spans="1:10" ht="22.5" customHeight="1">
      <c r="A167" s="156"/>
      <c r="B167" s="52" t="s">
        <v>40</v>
      </c>
      <c r="C167" s="53">
        <v>0.49</v>
      </c>
      <c r="E167" s="199"/>
      <c r="F167" s="74" t="s">
        <v>49</v>
      </c>
      <c r="G167" s="75">
        <v>0.13</v>
      </c>
      <c r="H167" s="75">
        <v>0.24</v>
      </c>
      <c r="I167" s="55">
        <v>0.36</v>
      </c>
      <c r="J167" s="55">
        <v>0.27</v>
      </c>
    </row>
    <row r="168" spans="1:10">
      <c r="A168" s="205" t="s">
        <v>119</v>
      </c>
      <c r="B168" s="97" t="s">
        <v>39</v>
      </c>
      <c r="C168" s="98">
        <v>0.75</v>
      </c>
      <c r="E168" s="229" t="s">
        <v>126</v>
      </c>
      <c r="F168" s="99" t="s">
        <v>48</v>
      </c>
      <c r="G168" s="100">
        <v>0.21</v>
      </c>
      <c r="H168" s="100">
        <v>0.34</v>
      </c>
      <c r="I168" s="49">
        <v>0.34</v>
      </c>
      <c r="J168" s="49">
        <v>0.11</v>
      </c>
    </row>
    <row r="169" spans="1:10">
      <c r="A169" s="206"/>
      <c r="B169" s="52" t="s">
        <v>40</v>
      </c>
      <c r="C169" s="53">
        <v>0.7</v>
      </c>
      <c r="E169" s="230"/>
      <c r="F169" s="74" t="s">
        <v>49</v>
      </c>
      <c r="G169" s="75">
        <v>0.17</v>
      </c>
      <c r="H169" s="75">
        <v>0.37</v>
      </c>
      <c r="I169" s="55">
        <v>0.32</v>
      </c>
      <c r="J169" s="55">
        <v>0.14000000000000001</v>
      </c>
    </row>
    <row r="170" spans="1:10" ht="30" customHeight="1">
      <c r="A170" s="177" t="s">
        <v>120</v>
      </c>
      <c r="B170" s="56" t="s">
        <v>39</v>
      </c>
      <c r="C170" s="57">
        <v>0.86</v>
      </c>
      <c r="E170" s="191" t="s">
        <v>127</v>
      </c>
      <c r="F170" s="58" t="s">
        <v>48</v>
      </c>
      <c r="G170" s="59">
        <v>0.32</v>
      </c>
      <c r="H170" s="59">
        <v>0.45</v>
      </c>
      <c r="I170" s="59">
        <v>0.18</v>
      </c>
      <c r="J170" s="59">
        <v>0.04</v>
      </c>
    </row>
    <row r="171" spans="1:10" ht="30" customHeight="1">
      <c r="A171" s="156"/>
      <c r="B171" s="52" t="s">
        <v>40</v>
      </c>
      <c r="C171" s="53">
        <v>0.77</v>
      </c>
      <c r="E171" s="199"/>
      <c r="F171" s="54" t="s">
        <v>49</v>
      </c>
      <c r="G171" s="55">
        <v>0.28999999999999998</v>
      </c>
      <c r="H171" s="55">
        <v>0.42</v>
      </c>
      <c r="I171" s="55">
        <v>0.25</v>
      </c>
      <c r="J171" s="55">
        <v>0.04</v>
      </c>
    </row>
    <row r="172" spans="1:10">
      <c r="A172" s="155" t="s">
        <v>121</v>
      </c>
      <c r="B172" s="44" t="s">
        <v>39</v>
      </c>
      <c r="C172" s="45">
        <v>0.88</v>
      </c>
      <c r="E172" s="198" t="s">
        <v>128</v>
      </c>
      <c r="F172" s="48" t="s">
        <v>48</v>
      </c>
      <c r="G172" s="49">
        <v>0.48</v>
      </c>
      <c r="H172" s="49">
        <v>0.42</v>
      </c>
      <c r="I172" s="49">
        <v>0.08</v>
      </c>
      <c r="J172" s="49">
        <v>0.02</v>
      </c>
    </row>
    <row r="173" spans="1:10" ht="15.75" thickBot="1">
      <c r="A173" s="183"/>
      <c r="B173" s="46" t="s">
        <v>40</v>
      </c>
      <c r="C173" s="47">
        <v>0.91</v>
      </c>
      <c r="E173" s="192"/>
      <c r="F173" s="50" t="s">
        <v>49</v>
      </c>
      <c r="G173" s="51">
        <v>0.45</v>
      </c>
      <c r="H173" s="51">
        <v>0.42</v>
      </c>
      <c r="I173" s="51">
        <v>0.13</v>
      </c>
      <c r="J173" s="51">
        <v>0</v>
      </c>
    </row>
    <row r="174" spans="1:10" ht="9.75" customHeight="1"/>
    <row r="175" spans="1:10" ht="30" customHeight="1" thickBot="1">
      <c r="A175" s="200" t="s">
        <v>157</v>
      </c>
      <c r="B175" s="200"/>
      <c r="C175" s="200"/>
      <c r="D175" s="67"/>
      <c r="E175" s="200" t="s">
        <v>129</v>
      </c>
      <c r="F175" s="200"/>
      <c r="G175" s="200"/>
      <c r="H175" s="200"/>
      <c r="I175" s="200"/>
      <c r="J175" s="200"/>
    </row>
    <row r="176" spans="1:10" ht="15" customHeight="1">
      <c r="A176" s="42" t="s">
        <v>23</v>
      </c>
      <c r="B176" s="42" t="s">
        <v>24</v>
      </c>
      <c r="C176" s="43" t="s">
        <v>155</v>
      </c>
      <c r="D176" s="31"/>
      <c r="E176" s="31" t="s">
        <v>26</v>
      </c>
      <c r="F176" s="31" t="s">
        <v>24</v>
      </c>
      <c r="G176" s="204" t="s">
        <v>155</v>
      </c>
      <c r="H176" s="204"/>
      <c r="I176" s="204" t="s">
        <v>156</v>
      </c>
      <c r="J176" s="204"/>
    </row>
    <row r="177" spans="1:10">
      <c r="A177" s="155" t="s">
        <v>130</v>
      </c>
      <c r="B177" s="40" t="s">
        <v>39</v>
      </c>
      <c r="C177" s="41">
        <v>0.84</v>
      </c>
      <c r="E177" s="198" t="s">
        <v>130</v>
      </c>
      <c r="F177" s="142" t="s">
        <v>48</v>
      </c>
      <c r="G177" s="238">
        <v>0.73</v>
      </c>
      <c r="H177" s="238"/>
      <c r="I177" s="239">
        <v>0.27</v>
      </c>
      <c r="J177" s="239"/>
    </row>
    <row r="178" spans="1:10">
      <c r="A178" s="156"/>
      <c r="B178" s="52" t="s">
        <v>40</v>
      </c>
      <c r="C178" s="53">
        <v>0.88</v>
      </c>
      <c r="E178" s="199"/>
      <c r="F178" s="140" t="s">
        <v>49</v>
      </c>
      <c r="G178" s="240">
        <v>0.79</v>
      </c>
      <c r="H178" s="240"/>
      <c r="I178" s="240">
        <v>0.21</v>
      </c>
      <c r="J178" s="240"/>
    </row>
    <row r="179" spans="1:10">
      <c r="A179" s="155" t="s">
        <v>131</v>
      </c>
      <c r="B179" s="44" t="s">
        <v>39</v>
      </c>
      <c r="C179" s="45">
        <v>0.77</v>
      </c>
      <c r="E179" s="198" t="s">
        <v>131</v>
      </c>
      <c r="F179" s="48" t="s">
        <v>48</v>
      </c>
      <c r="G179" s="239">
        <v>0.72</v>
      </c>
      <c r="H179" s="239"/>
      <c r="I179" s="239">
        <v>0.28000000000000003</v>
      </c>
      <c r="J179" s="239"/>
    </row>
    <row r="180" spans="1:10">
      <c r="A180" s="156"/>
      <c r="B180" s="52" t="s">
        <v>40</v>
      </c>
      <c r="C180" s="53">
        <v>0.86</v>
      </c>
      <c r="E180" s="199"/>
      <c r="F180" s="54" t="s">
        <v>49</v>
      </c>
      <c r="G180" s="240">
        <v>0.83</v>
      </c>
      <c r="H180" s="240"/>
      <c r="I180" s="240">
        <v>0.17</v>
      </c>
      <c r="J180" s="240"/>
    </row>
    <row r="181" spans="1:10">
      <c r="A181" s="155" t="s">
        <v>132</v>
      </c>
      <c r="B181" s="44" t="s">
        <v>39</v>
      </c>
      <c r="C181" s="45">
        <v>0.57999999999999996</v>
      </c>
      <c r="E181" s="198" t="s">
        <v>132</v>
      </c>
      <c r="F181" s="48" t="s">
        <v>48</v>
      </c>
      <c r="G181" s="239">
        <v>0.6</v>
      </c>
      <c r="H181" s="239"/>
      <c r="I181" s="239">
        <v>0.4</v>
      </c>
      <c r="J181" s="239"/>
    </row>
    <row r="182" spans="1:10" ht="15.75" thickBot="1">
      <c r="A182" s="183"/>
      <c r="B182" s="46" t="s">
        <v>40</v>
      </c>
      <c r="C182" s="47">
        <v>0.55000000000000004</v>
      </c>
      <c r="E182" s="192"/>
      <c r="F182" s="141" t="s">
        <v>49</v>
      </c>
      <c r="G182" s="241">
        <v>0.68</v>
      </c>
      <c r="H182" s="241"/>
      <c r="I182" s="240">
        <v>0.32</v>
      </c>
      <c r="J182" s="240"/>
    </row>
    <row r="183" spans="1:10" ht="36" customHeight="1">
      <c r="A183" s="201" t="s">
        <v>133</v>
      </c>
      <c r="B183" s="201"/>
      <c r="C183" s="201"/>
      <c r="E183" s="202" t="s">
        <v>134</v>
      </c>
      <c r="F183" s="202"/>
      <c r="G183" s="202"/>
      <c r="H183" s="202"/>
      <c r="I183" s="202"/>
      <c r="J183" s="202"/>
    </row>
  </sheetData>
  <mergeCells count="175">
    <mergeCell ref="A183:C183"/>
    <mergeCell ref="E183:J183"/>
    <mergeCell ref="A177:A178"/>
    <mergeCell ref="E177:E178"/>
    <mergeCell ref="A179:A180"/>
    <mergeCell ref="E179:E180"/>
    <mergeCell ref="G177:H177"/>
    <mergeCell ref="G179:H179"/>
    <mergeCell ref="G178:H178"/>
    <mergeCell ref="I177:J177"/>
    <mergeCell ref="G182:H182"/>
    <mergeCell ref="I182:J182"/>
    <mergeCell ref="I180:J180"/>
    <mergeCell ref="I178:J178"/>
    <mergeCell ref="I179:J179"/>
    <mergeCell ref="I181:J181"/>
    <mergeCell ref="G181:H181"/>
    <mergeCell ref="G180:H180"/>
    <mergeCell ref="A160:A161"/>
    <mergeCell ref="E160:E161"/>
    <mergeCell ref="A157:C157"/>
    <mergeCell ref="E157:J157"/>
    <mergeCell ref="A158:C158"/>
    <mergeCell ref="E158:J158"/>
    <mergeCell ref="A138:A139"/>
    <mergeCell ref="E138:E139"/>
    <mergeCell ref="A181:A182"/>
    <mergeCell ref="E181:E182"/>
    <mergeCell ref="A175:C175"/>
    <mergeCell ref="E175:J175"/>
    <mergeCell ref="A164:A165"/>
    <mergeCell ref="E164:E165"/>
    <mergeCell ref="A166:A167"/>
    <mergeCell ref="E166:E167"/>
    <mergeCell ref="A168:A169"/>
    <mergeCell ref="E168:E169"/>
    <mergeCell ref="A170:A171"/>
    <mergeCell ref="E170:E171"/>
    <mergeCell ref="A172:A173"/>
    <mergeCell ref="E172:E173"/>
    <mergeCell ref="A162:A163"/>
    <mergeCell ref="E162:E163"/>
    <mergeCell ref="A140:A141"/>
    <mergeCell ref="E140:E141"/>
    <mergeCell ref="A136:A137"/>
    <mergeCell ref="E136:E137"/>
    <mergeCell ref="A126:C126"/>
    <mergeCell ref="E126:J126"/>
    <mergeCell ref="A128:A129"/>
    <mergeCell ref="E128:E129"/>
    <mergeCell ref="A130:A131"/>
    <mergeCell ref="E130:E131"/>
    <mergeCell ref="A134:A135"/>
    <mergeCell ref="E134:E135"/>
    <mergeCell ref="A114:A115"/>
    <mergeCell ref="E114:E115"/>
    <mergeCell ref="A118:A119"/>
    <mergeCell ref="E118:E119"/>
    <mergeCell ref="A132:A133"/>
    <mergeCell ref="E132:E133"/>
    <mergeCell ref="A108:A109"/>
    <mergeCell ref="E108:E109"/>
    <mergeCell ref="A116:A117"/>
    <mergeCell ref="E116:E117"/>
    <mergeCell ref="A125:C125"/>
    <mergeCell ref="E125:J125"/>
    <mergeCell ref="A110:A111"/>
    <mergeCell ref="E110:E111"/>
    <mergeCell ref="A106:A107"/>
    <mergeCell ref="E106:E107"/>
    <mergeCell ref="A102:A103"/>
    <mergeCell ref="E102:E103"/>
    <mergeCell ref="A104:A105"/>
    <mergeCell ref="E104:E105"/>
    <mergeCell ref="A98:A99"/>
    <mergeCell ref="E98:E99"/>
    <mergeCell ref="A112:A113"/>
    <mergeCell ref="E112:E113"/>
    <mergeCell ref="A100:A101"/>
    <mergeCell ref="E100:E101"/>
    <mergeCell ref="A54:A55"/>
    <mergeCell ref="E54:E55"/>
    <mergeCell ref="G54:H54"/>
    <mergeCell ref="I54:J54"/>
    <mergeCell ref="G55:H55"/>
    <mergeCell ref="I55:J55"/>
    <mergeCell ref="A92:A93"/>
    <mergeCell ref="E92:E93"/>
    <mergeCell ref="A96:A97"/>
    <mergeCell ref="E96:E97"/>
    <mergeCell ref="A94:A95"/>
    <mergeCell ref="E94:E95"/>
    <mergeCell ref="A89:C89"/>
    <mergeCell ref="E89:J89"/>
    <mergeCell ref="A90:C90"/>
    <mergeCell ref="E90:J90"/>
    <mergeCell ref="A52:C52"/>
    <mergeCell ref="E52:J52"/>
    <mergeCell ref="G53:H53"/>
    <mergeCell ref="I53:J53"/>
    <mergeCell ref="A65:A66"/>
    <mergeCell ref="E65:E66"/>
    <mergeCell ref="A34:C34"/>
    <mergeCell ref="E34:J34"/>
    <mergeCell ref="A35:C35"/>
    <mergeCell ref="E35:J35"/>
    <mergeCell ref="A77:A78"/>
    <mergeCell ref="E77:E78"/>
    <mergeCell ref="A29:A30"/>
    <mergeCell ref="E29:E30"/>
    <mergeCell ref="A56:C56"/>
    <mergeCell ref="E56:J56"/>
    <mergeCell ref="A39:A40"/>
    <mergeCell ref="E39:E40"/>
    <mergeCell ref="A41:A42"/>
    <mergeCell ref="E41:E42"/>
    <mergeCell ref="A75:A76"/>
    <mergeCell ref="E75:E76"/>
    <mergeCell ref="A73:A74"/>
    <mergeCell ref="E73:E74"/>
    <mergeCell ref="A69:A70"/>
    <mergeCell ref="E69:E70"/>
    <mergeCell ref="A71:A72"/>
    <mergeCell ref="E71:E72"/>
    <mergeCell ref="E18:E19"/>
    <mergeCell ref="A45:A46"/>
    <mergeCell ref="E45:E46"/>
    <mergeCell ref="A43:A44"/>
    <mergeCell ref="E43:E44"/>
    <mergeCell ref="A61:A62"/>
    <mergeCell ref="E61:E62"/>
    <mergeCell ref="A59:C59"/>
    <mergeCell ref="E59:J59"/>
    <mergeCell ref="A25:A26"/>
    <mergeCell ref="E25:E26"/>
    <mergeCell ref="A27:A28"/>
    <mergeCell ref="E27:E28"/>
    <mergeCell ref="A47:A48"/>
    <mergeCell ref="E47:E48"/>
    <mergeCell ref="A49:A50"/>
    <mergeCell ref="E49:E50"/>
    <mergeCell ref="G176:H176"/>
    <mergeCell ref="A67:A68"/>
    <mergeCell ref="E67:E68"/>
    <mergeCell ref="A58:C58"/>
    <mergeCell ref="E58:J58"/>
    <mergeCell ref="A21:C21"/>
    <mergeCell ref="E21:J21"/>
    <mergeCell ref="I176:J176"/>
    <mergeCell ref="E8:E9"/>
    <mergeCell ref="A10:A11"/>
    <mergeCell ref="E10:E11"/>
    <mergeCell ref="A23:A24"/>
    <mergeCell ref="E23:E24"/>
    <mergeCell ref="A31:A32"/>
    <mergeCell ref="E31:E32"/>
    <mergeCell ref="A63:A64"/>
    <mergeCell ref="E63:E64"/>
    <mergeCell ref="A37:A38"/>
    <mergeCell ref="E37:E38"/>
    <mergeCell ref="A14:A15"/>
    <mergeCell ref="E14:E15"/>
    <mergeCell ref="A16:A17"/>
    <mergeCell ref="E16:E17"/>
    <mergeCell ref="A18:A19"/>
    <mergeCell ref="A1:J1"/>
    <mergeCell ref="A3:C3"/>
    <mergeCell ref="E3:J3"/>
    <mergeCell ref="A4:C4"/>
    <mergeCell ref="E4:J4"/>
    <mergeCell ref="A12:A13"/>
    <mergeCell ref="E12:E13"/>
    <mergeCell ref="A6:A7"/>
    <mergeCell ref="E6:E7"/>
    <mergeCell ref="A8:A9"/>
  </mergeCells>
  <phoneticPr fontId="11" type="noConversion"/>
  <pageMargins left="0.25" right="0.25" top="0.25" bottom="0.5" header="0.3" footer="0.3"/>
  <pageSetup orientation="landscape" r:id="rId1"/>
  <headerFooter>
    <oddFooter>&amp;C&amp;8+/- 10% or more - highlighted; +/- 20% or more - highlighted and bold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  <Company>SAU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lmthompson</dc:creator>
  <cp:lastModifiedBy>dyallen</cp:lastModifiedBy>
  <cp:lastPrinted>2011-01-31T16:41:40Z</cp:lastPrinted>
  <dcterms:created xsi:type="dcterms:W3CDTF">2010-07-27T17:45:15Z</dcterms:created>
  <dcterms:modified xsi:type="dcterms:W3CDTF">2011-01-31T16:41:53Z</dcterms:modified>
</cp:coreProperties>
</file>